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Projets\InnovDiag HPV\Redaction article\The Journal of Molecular Diagnostics\Revision\Accepted\"/>
    </mc:Choice>
  </mc:AlternateContent>
  <bookViews>
    <workbookView xWindow="0" yWindow="0" windowWidth="28800" windowHeight="13905"/>
  </bookViews>
  <sheets>
    <sheet name="Table S4"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M6" i="1" l="1"/>
  <c r="X11" i="1" l="1"/>
  <c r="W7" i="1"/>
  <c r="AF72" i="1"/>
  <c r="AA72" i="1"/>
  <c r="AE8" i="1"/>
  <c r="AJ5" i="1"/>
  <c r="AY105" i="1"/>
  <c r="AX105" i="1"/>
  <c r="AW105" i="1"/>
  <c r="AV105" i="1"/>
  <c r="AT105" i="1"/>
  <c r="AS105" i="1"/>
  <c r="AR105" i="1"/>
  <c r="AQ105" i="1"/>
  <c r="AO105" i="1"/>
  <c r="AN105" i="1"/>
  <c r="AM105" i="1"/>
  <c r="AL105" i="1"/>
  <c r="AJ105" i="1"/>
  <c r="AI105" i="1"/>
  <c r="AH105" i="1"/>
  <c r="AG105" i="1"/>
  <c r="AE105" i="1"/>
  <c r="AD105" i="1"/>
  <c r="AC105" i="1"/>
  <c r="AB105" i="1"/>
  <c r="Z105" i="1"/>
  <c r="Y105" i="1"/>
  <c r="X105" i="1"/>
  <c r="W105" i="1"/>
  <c r="AY104" i="1"/>
  <c r="AX104" i="1"/>
  <c r="AW104" i="1"/>
  <c r="AV104" i="1"/>
  <c r="AT104" i="1"/>
  <c r="AS104" i="1"/>
  <c r="AR104" i="1"/>
  <c r="AQ104" i="1"/>
  <c r="AO104" i="1"/>
  <c r="AN104" i="1"/>
  <c r="AM104" i="1"/>
  <c r="AL104" i="1"/>
  <c r="AJ104" i="1"/>
  <c r="AI104" i="1"/>
  <c r="AH104" i="1"/>
  <c r="AG104" i="1"/>
  <c r="AE104" i="1"/>
  <c r="AD104" i="1"/>
  <c r="AC104" i="1"/>
  <c r="AB104" i="1"/>
  <c r="Z104" i="1"/>
  <c r="Y104" i="1"/>
  <c r="X104" i="1"/>
  <c r="W104" i="1"/>
  <c r="AY103" i="1"/>
  <c r="AX103" i="1"/>
  <c r="AW103" i="1"/>
  <c r="AV103" i="1"/>
  <c r="AT103" i="1"/>
  <c r="AS103" i="1"/>
  <c r="AR103" i="1"/>
  <c r="AQ103" i="1"/>
  <c r="AO103" i="1"/>
  <c r="AN103" i="1"/>
  <c r="AM103" i="1"/>
  <c r="AL103" i="1"/>
  <c r="AJ103" i="1"/>
  <c r="AI103" i="1"/>
  <c r="AH103" i="1"/>
  <c r="AG103" i="1"/>
  <c r="AE103" i="1"/>
  <c r="AD103" i="1"/>
  <c r="AC103" i="1"/>
  <c r="AB103" i="1"/>
  <c r="Z103" i="1"/>
  <c r="Y103" i="1"/>
  <c r="X103" i="1"/>
  <c r="W103" i="1"/>
  <c r="AY102" i="1"/>
  <c r="AX102" i="1"/>
  <c r="AW102" i="1"/>
  <c r="AV102" i="1"/>
  <c r="AT102" i="1"/>
  <c r="AS102" i="1"/>
  <c r="AR102" i="1"/>
  <c r="AQ102" i="1"/>
  <c r="AO102" i="1"/>
  <c r="AN102" i="1"/>
  <c r="AM102" i="1"/>
  <c r="AL102" i="1"/>
  <c r="AJ102" i="1"/>
  <c r="AI102" i="1"/>
  <c r="AH102" i="1"/>
  <c r="AG102" i="1"/>
  <c r="AE102" i="1"/>
  <c r="AD102" i="1"/>
  <c r="AC102" i="1"/>
  <c r="AB102" i="1"/>
  <c r="Z102" i="1"/>
  <c r="Y102" i="1"/>
  <c r="X102" i="1"/>
  <c r="W102" i="1"/>
  <c r="AY101" i="1"/>
  <c r="AX101" i="1"/>
  <c r="AW101" i="1"/>
  <c r="AV101" i="1"/>
  <c r="AT101" i="1"/>
  <c r="AS101" i="1"/>
  <c r="AR101" i="1"/>
  <c r="AQ101" i="1"/>
  <c r="AO101" i="1"/>
  <c r="AN101" i="1"/>
  <c r="AM101" i="1"/>
  <c r="AL101" i="1"/>
  <c r="AJ101" i="1"/>
  <c r="AI101" i="1"/>
  <c r="AH101" i="1"/>
  <c r="AG101" i="1"/>
  <c r="AE101" i="1"/>
  <c r="AD101" i="1"/>
  <c r="AC101" i="1"/>
  <c r="AB101" i="1"/>
  <c r="Z101" i="1"/>
  <c r="Y101" i="1"/>
  <c r="X101" i="1"/>
  <c r="W101" i="1"/>
  <c r="AY100" i="1"/>
  <c r="AX100" i="1"/>
  <c r="AW100" i="1"/>
  <c r="AV100" i="1"/>
  <c r="AT100" i="1"/>
  <c r="AS100" i="1"/>
  <c r="AR100" i="1"/>
  <c r="AQ100" i="1"/>
  <c r="AO100" i="1"/>
  <c r="AN100" i="1"/>
  <c r="AM100" i="1"/>
  <c r="AL100" i="1"/>
  <c r="AJ100" i="1"/>
  <c r="AI100" i="1"/>
  <c r="AH100" i="1"/>
  <c r="AG100" i="1"/>
  <c r="AE100" i="1"/>
  <c r="AD100" i="1"/>
  <c r="AC100" i="1"/>
  <c r="AB100" i="1"/>
  <c r="Z100" i="1"/>
  <c r="Y100" i="1"/>
  <c r="X100" i="1"/>
  <c r="W100" i="1"/>
  <c r="AY99" i="1"/>
  <c r="AX99" i="1"/>
  <c r="AW99" i="1"/>
  <c r="AV99" i="1"/>
  <c r="AT99" i="1"/>
  <c r="AS99" i="1"/>
  <c r="AR99" i="1"/>
  <c r="AQ99" i="1"/>
  <c r="AO99" i="1"/>
  <c r="AN99" i="1"/>
  <c r="AM99" i="1"/>
  <c r="AL99" i="1"/>
  <c r="AJ99" i="1"/>
  <c r="AI99" i="1"/>
  <c r="AH99" i="1"/>
  <c r="AG99" i="1"/>
  <c r="AE99" i="1"/>
  <c r="AD99" i="1"/>
  <c r="AC99" i="1"/>
  <c r="AB99" i="1"/>
  <c r="Z99" i="1"/>
  <c r="Y99" i="1"/>
  <c r="X99" i="1"/>
  <c r="W99" i="1"/>
  <c r="AY98" i="1"/>
  <c r="AX98" i="1"/>
  <c r="AW98" i="1"/>
  <c r="AV98" i="1"/>
  <c r="AT98" i="1"/>
  <c r="AS98" i="1"/>
  <c r="AR98" i="1"/>
  <c r="AQ98" i="1"/>
  <c r="AO98" i="1"/>
  <c r="AN98" i="1"/>
  <c r="AM98" i="1"/>
  <c r="AL98" i="1"/>
  <c r="AJ98" i="1"/>
  <c r="AI98" i="1"/>
  <c r="AH98" i="1"/>
  <c r="AG98" i="1"/>
  <c r="AE98" i="1"/>
  <c r="AD98" i="1"/>
  <c r="AC98" i="1"/>
  <c r="AB98" i="1"/>
  <c r="Z98" i="1"/>
  <c r="Y98" i="1"/>
  <c r="X98" i="1"/>
  <c r="W98" i="1"/>
  <c r="AY97" i="1"/>
  <c r="AX97" i="1"/>
  <c r="AW97" i="1"/>
  <c r="AV97" i="1"/>
  <c r="AT97" i="1"/>
  <c r="AS97" i="1"/>
  <c r="AR97" i="1"/>
  <c r="AQ97" i="1"/>
  <c r="AO97" i="1"/>
  <c r="AN97" i="1"/>
  <c r="AM97" i="1"/>
  <c r="AL97" i="1"/>
  <c r="AJ97" i="1"/>
  <c r="AI97" i="1"/>
  <c r="AH97" i="1"/>
  <c r="AG97" i="1"/>
  <c r="AE97" i="1"/>
  <c r="AD97" i="1"/>
  <c r="AC97" i="1"/>
  <c r="AB97" i="1"/>
  <c r="Z97" i="1"/>
  <c r="Y97" i="1"/>
  <c r="X97" i="1"/>
  <c r="W97" i="1"/>
  <c r="AY96" i="1"/>
  <c r="AX96" i="1"/>
  <c r="AW96" i="1"/>
  <c r="AV96" i="1"/>
  <c r="AT96" i="1"/>
  <c r="AS96" i="1"/>
  <c r="AR96" i="1"/>
  <c r="AQ96" i="1"/>
  <c r="AO96" i="1"/>
  <c r="AN96" i="1"/>
  <c r="AM96" i="1"/>
  <c r="AL96" i="1"/>
  <c r="AJ96" i="1"/>
  <c r="AI96" i="1"/>
  <c r="AH96" i="1"/>
  <c r="AG96" i="1"/>
  <c r="AE96" i="1"/>
  <c r="AD96" i="1"/>
  <c r="AC96" i="1"/>
  <c r="AB96" i="1"/>
  <c r="Z96" i="1"/>
  <c r="Y96" i="1"/>
  <c r="X96" i="1"/>
  <c r="W96" i="1"/>
  <c r="AY95" i="1"/>
  <c r="AX95" i="1"/>
  <c r="AW95" i="1"/>
  <c r="AV95" i="1"/>
  <c r="AT95" i="1"/>
  <c r="AS95" i="1"/>
  <c r="AR95" i="1"/>
  <c r="AQ95" i="1"/>
  <c r="AO95" i="1"/>
  <c r="AN95" i="1"/>
  <c r="AM95" i="1"/>
  <c r="AL95" i="1"/>
  <c r="AJ95" i="1"/>
  <c r="AI95" i="1"/>
  <c r="AH95" i="1"/>
  <c r="AG95" i="1"/>
  <c r="AE95" i="1"/>
  <c r="AD95" i="1"/>
  <c r="AC95" i="1"/>
  <c r="AB95" i="1"/>
  <c r="Z95" i="1"/>
  <c r="Y95" i="1"/>
  <c r="X95" i="1"/>
  <c r="W95" i="1"/>
  <c r="AY94" i="1"/>
  <c r="AX94" i="1"/>
  <c r="AW94" i="1"/>
  <c r="AV94" i="1"/>
  <c r="AT94" i="1"/>
  <c r="AS94" i="1"/>
  <c r="AR94" i="1"/>
  <c r="AQ94" i="1"/>
  <c r="AO94" i="1"/>
  <c r="AN94" i="1"/>
  <c r="AM94" i="1"/>
  <c r="AL94" i="1"/>
  <c r="AJ94" i="1"/>
  <c r="AI94" i="1"/>
  <c r="AH94" i="1"/>
  <c r="AG94" i="1"/>
  <c r="AE94" i="1"/>
  <c r="AD94" i="1"/>
  <c r="AC94" i="1"/>
  <c r="AB94" i="1"/>
  <c r="Z94" i="1"/>
  <c r="Y94" i="1"/>
  <c r="X94" i="1"/>
  <c r="W94" i="1"/>
  <c r="AY93" i="1"/>
  <c r="AX93" i="1"/>
  <c r="AW93" i="1"/>
  <c r="AV93" i="1"/>
  <c r="AT93" i="1"/>
  <c r="AS93" i="1"/>
  <c r="AR93" i="1"/>
  <c r="AQ93" i="1"/>
  <c r="AO93" i="1"/>
  <c r="AN93" i="1"/>
  <c r="AM93" i="1"/>
  <c r="AL93" i="1"/>
  <c r="AJ93" i="1"/>
  <c r="AI93" i="1"/>
  <c r="AH93" i="1"/>
  <c r="AG93" i="1"/>
  <c r="AE93" i="1"/>
  <c r="AD93" i="1"/>
  <c r="AC93" i="1"/>
  <c r="AB93" i="1"/>
  <c r="Z93" i="1"/>
  <c r="Y93" i="1"/>
  <c r="X93" i="1"/>
  <c r="W93" i="1"/>
  <c r="AY92" i="1"/>
  <c r="AX92" i="1"/>
  <c r="AW92" i="1"/>
  <c r="AV92" i="1"/>
  <c r="AT92" i="1"/>
  <c r="AS92" i="1"/>
  <c r="AR92" i="1"/>
  <c r="AQ92" i="1"/>
  <c r="AO92" i="1"/>
  <c r="AN92" i="1"/>
  <c r="AM92" i="1"/>
  <c r="AL92" i="1"/>
  <c r="AJ92" i="1"/>
  <c r="AI92" i="1"/>
  <c r="AH92" i="1"/>
  <c r="AG92" i="1"/>
  <c r="AE92" i="1"/>
  <c r="AD92" i="1"/>
  <c r="AC92" i="1"/>
  <c r="AB92" i="1"/>
  <c r="Z92" i="1"/>
  <c r="Y92" i="1"/>
  <c r="X92" i="1"/>
  <c r="W92" i="1"/>
  <c r="AY91" i="1"/>
  <c r="AX91" i="1"/>
  <c r="AW91" i="1"/>
  <c r="AV91" i="1"/>
  <c r="AT91" i="1"/>
  <c r="AS91" i="1"/>
  <c r="AR91" i="1"/>
  <c r="AQ91" i="1"/>
  <c r="AO91" i="1"/>
  <c r="AN91" i="1"/>
  <c r="AM91" i="1"/>
  <c r="AL91" i="1"/>
  <c r="AJ91" i="1"/>
  <c r="AI91" i="1"/>
  <c r="AH91" i="1"/>
  <c r="AG91" i="1"/>
  <c r="AE91" i="1"/>
  <c r="AD91" i="1"/>
  <c r="AC91" i="1"/>
  <c r="AB91" i="1"/>
  <c r="Z91" i="1"/>
  <c r="Y91" i="1"/>
  <c r="X91" i="1"/>
  <c r="W91" i="1"/>
  <c r="AY90" i="1"/>
  <c r="AX90" i="1"/>
  <c r="AW90" i="1"/>
  <c r="AV90" i="1"/>
  <c r="AT90" i="1"/>
  <c r="AS90" i="1"/>
  <c r="AR90" i="1"/>
  <c r="AQ90" i="1"/>
  <c r="AO90" i="1"/>
  <c r="AN90" i="1"/>
  <c r="AM90" i="1"/>
  <c r="AL90" i="1"/>
  <c r="AJ90" i="1"/>
  <c r="AI90" i="1"/>
  <c r="AH90" i="1"/>
  <c r="AG90" i="1"/>
  <c r="AE90" i="1"/>
  <c r="AD90" i="1"/>
  <c r="AC90" i="1"/>
  <c r="AB90" i="1"/>
  <c r="Z90" i="1"/>
  <c r="Y90" i="1"/>
  <c r="X90" i="1"/>
  <c r="W90" i="1"/>
  <c r="AY89" i="1"/>
  <c r="AX89" i="1"/>
  <c r="AW89" i="1"/>
  <c r="AV89" i="1"/>
  <c r="AT89" i="1"/>
  <c r="AS89" i="1"/>
  <c r="AR89" i="1"/>
  <c r="AQ89" i="1"/>
  <c r="AO89" i="1"/>
  <c r="AN89" i="1"/>
  <c r="AM89" i="1"/>
  <c r="AL89" i="1"/>
  <c r="AJ89" i="1"/>
  <c r="AI89" i="1"/>
  <c r="AH89" i="1"/>
  <c r="AG89" i="1"/>
  <c r="AE89" i="1"/>
  <c r="AD89" i="1"/>
  <c r="AC89" i="1"/>
  <c r="AB89" i="1"/>
  <c r="Z89" i="1"/>
  <c r="Y89" i="1"/>
  <c r="X89" i="1"/>
  <c r="W89" i="1"/>
  <c r="AY88" i="1"/>
  <c r="AX88" i="1"/>
  <c r="AW88" i="1"/>
  <c r="AV88" i="1"/>
  <c r="AT88" i="1"/>
  <c r="AS88" i="1"/>
  <c r="AR88" i="1"/>
  <c r="AQ88" i="1"/>
  <c r="AO88" i="1"/>
  <c r="AN88" i="1"/>
  <c r="AM88" i="1"/>
  <c r="AL88" i="1"/>
  <c r="AJ88" i="1"/>
  <c r="AI88" i="1"/>
  <c r="AH88" i="1"/>
  <c r="AG88" i="1"/>
  <c r="AE88" i="1"/>
  <c r="AD88" i="1"/>
  <c r="AC88" i="1"/>
  <c r="AB88" i="1"/>
  <c r="Z88" i="1"/>
  <c r="Y88" i="1"/>
  <c r="X88" i="1"/>
  <c r="W88" i="1"/>
  <c r="AY87" i="1"/>
  <c r="AX87" i="1"/>
  <c r="AW87" i="1"/>
  <c r="AV87" i="1"/>
  <c r="AT87" i="1"/>
  <c r="AS87" i="1"/>
  <c r="AR87" i="1"/>
  <c r="AQ87" i="1"/>
  <c r="AO87" i="1"/>
  <c r="AN87" i="1"/>
  <c r="AM87" i="1"/>
  <c r="AL87" i="1"/>
  <c r="AJ87" i="1"/>
  <c r="AI87" i="1"/>
  <c r="AH87" i="1"/>
  <c r="AG87" i="1"/>
  <c r="AE87" i="1"/>
  <c r="AD87" i="1"/>
  <c r="AC87" i="1"/>
  <c r="AB87" i="1"/>
  <c r="Z87" i="1"/>
  <c r="Y87" i="1"/>
  <c r="X87" i="1"/>
  <c r="W87" i="1"/>
  <c r="AY86" i="1"/>
  <c r="AX86" i="1"/>
  <c r="AW86" i="1"/>
  <c r="AV86" i="1"/>
  <c r="AT86" i="1"/>
  <c r="AS86" i="1"/>
  <c r="AR86" i="1"/>
  <c r="AQ86" i="1"/>
  <c r="AO86" i="1"/>
  <c r="AN86" i="1"/>
  <c r="AM86" i="1"/>
  <c r="AL86" i="1"/>
  <c r="AJ86" i="1"/>
  <c r="AI86" i="1"/>
  <c r="AH86" i="1"/>
  <c r="AG86" i="1"/>
  <c r="AE86" i="1"/>
  <c r="AD86" i="1"/>
  <c r="AC86" i="1"/>
  <c r="AB86" i="1"/>
  <c r="Z86" i="1"/>
  <c r="Y86" i="1"/>
  <c r="X86" i="1"/>
  <c r="W86" i="1"/>
  <c r="AY85" i="1"/>
  <c r="AX85" i="1"/>
  <c r="AW85" i="1"/>
  <c r="AV85" i="1"/>
  <c r="AT85" i="1"/>
  <c r="AS85" i="1"/>
  <c r="AR85" i="1"/>
  <c r="AQ85" i="1"/>
  <c r="AO85" i="1"/>
  <c r="AN85" i="1"/>
  <c r="AM85" i="1"/>
  <c r="AL85" i="1"/>
  <c r="AJ85" i="1"/>
  <c r="AI85" i="1"/>
  <c r="AH85" i="1"/>
  <c r="AG85" i="1"/>
  <c r="AE85" i="1"/>
  <c r="AD85" i="1"/>
  <c r="AC85" i="1"/>
  <c r="AB85" i="1"/>
  <c r="Z85" i="1"/>
  <c r="Y85" i="1"/>
  <c r="X85" i="1"/>
  <c r="W85" i="1"/>
  <c r="AY84" i="1"/>
  <c r="AX84" i="1"/>
  <c r="AW84" i="1"/>
  <c r="AV84" i="1"/>
  <c r="AT84" i="1"/>
  <c r="AS84" i="1"/>
  <c r="AR84" i="1"/>
  <c r="AQ84" i="1"/>
  <c r="AO84" i="1"/>
  <c r="AN84" i="1"/>
  <c r="AM84" i="1"/>
  <c r="AL84" i="1"/>
  <c r="AJ84" i="1"/>
  <c r="AI84" i="1"/>
  <c r="AH84" i="1"/>
  <c r="AG84" i="1"/>
  <c r="AE84" i="1"/>
  <c r="AD84" i="1"/>
  <c r="AC84" i="1"/>
  <c r="AB84" i="1"/>
  <c r="Z84" i="1"/>
  <c r="Y84" i="1"/>
  <c r="X84" i="1"/>
  <c r="W84" i="1"/>
  <c r="AY83" i="1"/>
  <c r="AX83" i="1"/>
  <c r="AW83" i="1"/>
  <c r="AV83" i="1"/>
  <c r="AT83" i="1"/>
  <c r="AS83" i="1"/>
  <c r="AR83" i="1"/>
  <c r="AQ83" i="1"/>
  <c r="AO83" i="1"/>
  <c r="AN83" i="1"/>
  <c r="AM83" i="1"/>
  <c r="AL83" i="1"/>
  <c r="AJ83" i="1"/>
  <c r="AI83" i="1"/>
  <c r="AH83" i="1"/>
  <c r="AG83" i="1"/>
  <c r="AE83" i="1"/>
  <c r="AD83" i="1"/>
  <c r="AC83" i="1"/>
  <c r="AB83" i="1"/>
  <c r="Z83" i="1"/>
  <c r="Y83" i="1"/>
  <c r="X83" i="1"/>
  <c r="W83" i="1"/>
  <c r="AY82" i="1"/>
  <c r="AX82" i="1"/>
  <c r="AW82" i="1"/>
  <c r="AV82" i="1"/>
  <c r="AT82" i="1"/>
  <c r="AS82" i="1"/>
  <c r="AR82" i="1"/>
  <c r="AQ82" i="1"/>
  <c r="AO82" i="1"/>
  <c r="AN82" i="1"/>
  <c r="AM82" i="1"/>
  <c r="AL82" i="1"/>
  <c r="AJ82" i="1"/>
  <c r="AI82" i="1"/>
  <c r="AH82" i="1"/>
  <c r="AG82" i="1"/>
  <c r="AE82" i="1"/>
  <c r="AD82" i="1"/>
  <c r="AC82" i="1"/>
  <c r="AB82" i="1"/>
  <c r="Z82" i="1"/>
  <c r="Y82" i="1"/>
  <c r="X82" i="1"/>
  <c r="W82" i="1"/>
  <c r="AY81" i="1"/>
  <c r="AX81" i="1"/>
  <c r="AW81" i="1"/>
  <c r="AV81" i="1"/>
  <c r="AT81" i="1"/>
  <c r="AS81" i="1"/>
  <c r="AR81" i="1"/>
  <c r="AQ81" i="1"/>
  <c r="AO81" i="1"/>
  <c r="AN81" i="1"/>
  <c r="AM81" i="1"/>
  <c r="AL81" i="1"/>
  <c r="AJ81" i="1"/>
  <c r="AI81" i="1"/>
  <c r="AH81" i="1"/>
  <c r="AG81" i="1"/>
  <c r="AE81" i="1"/>
  <c r="AD81" i="1"/>
  <c r="AC81" i="1"/>
  <c r="AB81" i="1"/>
  <c r="Z81" i="1"/>
  <c r="Y81" i="1"/>
  <c r="X81" i="1"/>
  <c r="W81" i="1"/>
  <c r="AY80" i="1"/>
  <c r="AX80" i="1"/>
  <c r="AW80" i="1"/>
  <c r="AV80" i="1"/>
  <c r="AT80" i="1"/>
  <c r="AS80" i="1"/>
  <c r="AR80" i="1"/>
  <c r="AQ80" i="1"/>
  <c r="AO80" i="1"/>
  <c r="AN80" i="1"/>
  <c r="AM80" i="1"/>
  <c r="AL80" i="1"/>
  <c r="AJ80" i="1"/>
  <c r="AI80" i="1"/>
  <c r="AH80" i="1"/>
  <c r="AG80" i="1"/>
  <c r="AE80" i="1"/>
  <c r="AD80" i="1"/>
  <c r="AC80" i="1"/>
  <c r="AB80" i="1"/>
  <c r="Z80" i="1"/>
  <c r="Y80" i="1"/>
  <c r="X80" i="1"/>
  <c r="W80" i="1"/>
  <c r="AY79" i="1"/>
  <c r="AX79" i="1"/>
  <c r="AW79" i="1"/>
  <c r="AV79" i="1"/>
  <c r="AT79" i="1"/>
  <c r="AS79" i="1"/>
  <c r="AR79" i="1"/>
  <c r="AQ79" i="1"/>
  <c r="AO79" i="1"/>
  <c r="AN79" i="1"/>
  <c r="AM79" i="1"/>
  <c r="AL79" i="1"/>
  <c r="AJ79" i="1"/>
  <c r="AI79" i="1"/>
  <c r="AH79" i="1"/>
  <c r="AG79" i="1"/>
  <c r="AE79" i="1"/>
  <c r="AD79" i="1"/>
  <c r="AC79" i="1"/>
  <c r="AB79" i="1"/>
  <c r="Z79" i="1"/>
  <c r="Y79" i="1"/>
  <c r="X79" i="1"/>
  <c r="W79" i="1"/>
  <c r="AY78" i="1"/>
  <c r="AX78" i="1"/>
  <c r="AW78" i="1"/>
  <c r="AV78" i="1"/>
  <c r="AT78" i="1"/>
  <c r="AS78" i="1"/>
  <c r="AR78" i="1"/>
  <c r="AQ78" i="1"/>
  <c r="AO78" i="1"/>
  <c r="AN78" i="1"/>
  <c r="AM78" i="1"/>
  <c r="AL78" i="1"/>
  <c r="AJ78" i="1"/>
  <c r="AI78" i="1"/>
  <c r="AH78" i="1"/>
  <c r="AG78" i="1"/>
  <c r="AE78" i="1"/>
  <c r="AD78" i="1"/>
  <c r="AC78" i="1"/>
  <c r="AB78" i="1"/>
  <c r="Z78" i="1"/>
  <c r="Y78" i="1"/>
  <c r="X78" i="1"/>
  <c r="W78" i="1"/>
  <c r="AY77" i="1"/>
  <c r="AX77" i="1"/>
  <c r="AW77" i="1"/>
  <c r="AV77" i="1"/>
  <c r="AT77" i="1"/>
  <c r="AS77" i="1"/>
  <c r="AR77" i="1"/>
  <c r="AQ77" i="1"/>
  <c r="AO77" i="1"/>
  <c r="AN77" i="1"/>
  <c r="AM77" i="1"/>
  <c r="AL77" i="1"/>
  <c r="AJ77" i="1"/>
  <c r="AI77" i="1"/>
  <c r="AH77" i="1"/>
  <c r="AG77" i="1"/>
  <c r="AE77" i="1"/>
  <c r="AD77" i="1"/>
  <c r="AC77" i="1"/>
  <c r="AB77" i="1"/>
  <c r="Z77" i="1"/>
  <c r="Y77" i="1"/>
  <c r="X77" i="1"/>
  <c r="W77" i="1"/>
  <c r="AY76" i="1"/>
  <c r="AX76" i="1"/>
  <c r="AW76" i="1"/>
  <c r="AV76" i="1"/>
  <c r="AT76" i="1"/>
  <c r="AS76" i="1"/>
  <c r="AR76" i="1"/>
  <c r="AQ76" i="1"/>
  <c r="AO76" i="1"/>
  <c r="AN76" i="1"/>
  <c r="AM76" i="1"/>
  <c r="AL76" i="1"/>
  <c r="AJ76" i="1"/>
  <c r="AI76" i="1"/>
  <c r="AH76" i="1"/>
  <c r="AG76" i="1"/>
  <c r="AE76" i="1"/>
  <c r="AD76" i="1"/>
  <c r="AC76" i="1"/>
  <c r="AB76" i="1"/>
  <c r="Z76" i="1"/>
  <c r="Y76" i="1"/>
  <c r="X76" i="1"/>
  <c r="W76" i="1"/>
  <c r="AY75" i="1"/>
  <c r="AX75" i="1"/>
  <c r="AW75" i="1"/>
  <c r="AV75" i="1"/>
  <c r="AT75" i="1"/>
  <c r="AS75" i="1"/>
  <c r="AR75" i="1"/>
  <c r="AQ75" i="1"/>
  <c r="AO75" i="1"/>
  <c r="AN75" i="1"/>
  <c r="AM75" i="1"/>
  <c r="AL75" i="1"/>
  <c r="AJ75" i="1"/>
  <c r="AI75" i="1"/>
  <c r="AH75" i="1"/>
  <c r="AG75" i="1"/>
  <c r="AE75" i="1"/>
  <c r="AD75" i="1"/>
  <c r="AC75" i="1"/>
  <c r="AB75" i="1"/>
  <c r="Z75" i="1"/>
  <c r="Y75" i="1"/>
  <c r="X75" i="1"/>
  <c r="W75" i="1"/>
  <c r="AY74" i="1"/>
  <c r="AX74" i="1"/>
  <c r="AW74" i="1"/>
  <c r="AV74" i="1"/>
  <c r="AT74" i="1"/>
  <c r="AS74" i="1"/>
  <c r="AR74" i="1"/>
  <c r="AQ74" i="1"/>
  <c r="AO74" i="1"/>
  <c r="AN74" i="1"/>
  <c r="AM74" i="1"/>
  <c r="AL74" i="1"/>
  <c r="AJ74" i="1"/>
  <c r="AI74" i="1"/>
  <c r="AH74" i="1"/>
  <c r="AG74" i="1"/>
  <c r="AE74" i="1"/>
  <c r="AD74" i="1"/>
  <c r="AC74" i="1"/>
  <c r="AB74" i="1"/>
  <c r="Z74" i="1"/>
  <c r="Y74" i="1"/>
  <c r="X74" i="1"/>
  <c r="W74" i="1"/>
  <c r="AY73" i="1"/>
  <c r="AX73" i="1"/>
  <c r="AW73" i="1"/>
  <c r="AV73" i="1"/>
  <c r="AT73" i="1"/>
  <c r="AS73" i="1"/>
  <c r="AR73" i="1"/>
  <c r="AQ73" i="1"/>
  <c r="AO73" i="1"/>
  <c r="AN73" i="1"/>
  <c r="AM73" i="1"/>
  <c r="AL73" i="1"/>
  <c r="AJ73" i="1"/>
  <c r="AI73" i="1"/>
  <c r="AH73" i="1"/>
  <c r="AG73" i="1"/>
  <c r="AE73" i="1"/>
  <c r="AD73" i="1"/>
  <c r="AC73" i="1"/>
  <c r="AB73" i="1"/>
  <c r="Z73" i="1"/>
  <c r="Y73" i="1"/>
  <c r="X73" i="1"/>
  <c r="W73" i="1"/>
  <c r="AY72" i="1"/>
  <c r="AX72" i="1"/>
  <c r="AW72" i="1"/>
  <c r="AV72" i="1"/>
  <c r="AT72" i="1"/>
  <c r="AS72" i="1"/>
  <c r="AR72" i="1"/>
  <c r="AQ72" i="1"/>
  <c r="AO72" i="1"/>
  <c r="AN72" i="1"/>
  <c r="AM72" i="1"/>
  <c r="AL72" i="1"/>
  <c r="AJ72" i="1"/>
  <c r="AI72" i="1"/>
  <c r="AH72" i="1"/>
  <c r="AG72" i="1"/>
  <c r="AE72" i="1"/>
  <c r="AD72" i="1"/>
  <c r="AC72" i="1"/>
  <c r="AB72" i="1"/>
  <c r="Z72" i="1"/>
  <c r="Y72" i="1"/>
  <c r="X72" i="1"/>
  <c r="W72" i="1"/>
  <c r="AY71" i="1"/>
  <c r="AX71" i="1"/>
  <c r="AW71" i="1"/>
  <c r="AV71" i="1"/>
  <c r="AT71" i="1"/>
  <c r="AS71" i="1"/>
  <c r="AR71" i="1"/>
  <c r="AQ71" i="1"/>
  <c r="AO71" i="1"/>
  <c r="AN71" i="1"/>
  <c r="AM71" i="1"/>
  <c r="AL71" i="1"/>
  <c r="AJ71" i="1"/>
  <c r="AI71" i="1"/>
  <c r="AH71" i="1"/>
  <c r="AG71" i="1"/>
  <c r="AE71" i="1"/>
  <c r="AD71" i="1"/>
  <c r="AC71" i="1"/>
  <c r="AB71" i="1"/>
  <c r="Z71" i="1"/>
  <c r="Y71" i="1"/>
  <c r="X71" i="1"/>
  <c r="W71" i="1"/>
  <c r="AY70" i="1"/>
  <c r="AX70" i="1"/>
  <c r="AW70" i="1"/>
  <c r="AV70" i="1"/>
  <c r="AT70" i="1"/>
  <c r="AS70" i="1"/>
  <c r="AR70" i="1"/>
  <c r="AQ70" i="1"/>
  <c r="AO70" i="1"/>
  <c r="AN70" i="1"/>
  <c r="AM70" i="1"/>
  <c r="AL70" i="1"/>
  <c r="AJ70" i="1"/>
  <c r="AI70" i="1"/>
  <c r="AH70" i="1"/>
  <c r="AG70" i="1"/>
  <c r="AE70" i="1"/>
  <c r="AD70" i="1"/>
  <c r="AC70" i="1"/>
  <c r="AB70" i="1"/>
  <c r="Z70" i="1"/>
  <c r="Y70" i="1"/>
  <c r="X70" i="1"/>
  <c r="W70" i="1"/>
  <c r="AY69" i="1"/>
  <c r="AX69" i="1"/>
  <c r="AW69" i="1"/>
  <c r="AV69" i="1"/>
  <c r="AT69" i="1"/>
  <c r="AS69" i="1"/>
  <c r="AR69" i="1"/>
  <c r="AQ69" i="1"/>
  <c r="AO69" i="1"/>
  <c r="AN69" i="1"/>
  <c r="AM69" i="1"/>
  <c r="AL69" i="1"/>
  <c r="AJ69" i="1"/>
  <c r="AI69" i="1"/>
  <c r="AH69" i="1"/>
  <c r="AG69" i="1"/>
  <c r="AE69" i="1"/>
  <c r="AD69" i="1"/>
  <c r="AC69" i="1"/>
  <c r="AB69" i="1"/>
  <c r="Z69" i="1"/>
  <c r="Y69" i="1"/>
  <c r="X69" i="1"/>
  <c r="W69" i="1"/>
  <c r="AY68" i="1"/>
  <c r="AX68" i="1"/>
  <c r="AW68" i="1"/>
  <c r="AV68" i="1"/>
  <c r="AT68" i="1"/>
  <c r="AS68" i="1"/>
  <c r="AR68" i="1"/>
  <c r="AQ68" i="1"/>
  <c r="AO68" i="1"/>
  <c r="AN68" i="1"/>
  <c r="AM68" i="1"/>
  <c r="AL68" i="1"/>
  <c r="AJ68" i="1"/>
  <c r="AI68" i="1"/>
  <c r="AH68" i="1"/>
  <c r="AG68" i="1"/>
  <c r="AE68" i="1"/>
  <c r="AD68" i="1"/>
  <c r="AC68" i="1"/>
  <c r="AB68" i="1"/>
  <c r="Z68" i="1"/>
  <c r="Y68" i="1"/>
  <c r="X68" i="1"/>
  <c r="W68" i="1"/>
  <c r="AY67" i="1"/>
  <c r="AX67" i="1"/>
  <c r="AW67" i="1"/>
  <c r="AV67" i="1"/>
  <c r="AT67" i="1"/>
  <c r="AS67" i="1"/>
  <c r="AR67" i="1"/>
  <c r="AQ67" i="1"/>
  <c r="AO67" i="1"/>
  <c r="AN67" i="1"/>
  <c r="AM67" i="1"/>
  <c r="AL67" i="1"/>
  <c r="AJ67" i="1"/>
  <c r="AI67" i="1"/>
  <c r="AH67" i="1"/>
  <c r="AG67" i="1"/>
  <c r="AE67" i="1"/>
  <c r="AD67" i="1"/>
  <c r="AC67" i="1"/>
  <c r="AB67" i="1"/>
  <c r="Z67" i="1"/>
  <c r="Y67" i="1"/>
  <c r="X67" i="1"/>
  <c r="W67" i="1"/>
  <c r="AY66" i="1"/>
  <c r="AX66" i="1"/>
  <c r="AW66" i="1"/>
  <c r="AV66" i="1"/>
  <c r="AT66" i="1"/>
  <c r="AS66" i="1"/>
  <c r="AR66" i="1"/>
  <c r="AQ66" i="1"/>
  <c r="AO66" i="1"/>
  <c r="AN66" i="1"/>
  <c r="AM66" i="1"/>
  <c r="AL66" i="1"/>
  <c r="AJ66" i="1"/>
  <c r="AI66" i="1"/>
  <c r="AH66" i="1"/>
  <c r="AG66" i="1"/>
  <c r="AE66" i="1"/>
  <c r="AD66" i="1"/>
  <c r="AC66" i="1"/>
  <c r="AB66" i="1"/>
  <c r="Z66" i="1"/>
  <c r="Y66" i="1"/>
  <c r="X66" i="1"/>
  <c r="W66" i="1"/>
  <c r="AY65" i="1"/>
  <c r="AX65" i="1"/>
  <c r="AW65" i="1"/>
  <c r="AV65" i="1"/>
  <c r="AT65" i="1"/>
  <c r="AS65" i="1"/>
  <c r="AR65" i="1"/>
  <c r="AQ65" i="1"/>
  <c r="AO65" i="1"/>
  <c r="AN65" i="1"/>
  <c r="AM65" i="1"/>
  <c r="AL65" i="1"/>
  <c r="AJ65" i="1"/>
  <c r="AI65" i="1"/>
  <c r="AH65" i="1"/>
  <c r="AG65" i="1"/>
  <c r="AE65" i="1"/>
  <c r="AD65" i="1"/>
  <c r="AC65" i="1"/>
  <c r="AB65" i="1"/>
  <c r="Z65" i="1"/>
  <c r="Y65" i="1"/>
  <c r="X65" i="1"/>
  <c r="W65" i="1"/>
  <c r="AY64" i="1"/>
  <c r="AX64" i="1"/>
  <c r="AW64" i="1"/>
  <c r="AV64" i="1"/>
  <c r="AT64" i="1"/>
  <c r="AS64" i="1"/>
  <c r="AR64" i="1"/>
  <c r="AQ64" i="1"/>
  <c r="AO64" i="1"/>
  <c r="AN64" i="1"/>
  <c r="AM64" i="1"/>
  <c r="AL64" i="1"/>
  <c r="AJ64" i="1"/>
  <c r="AI64" i="1"/>
  <c r="AH64" i="1"/>
  <c r="AG64" i="1"/>
  <c r="AE64" i="1"/>
  <c r="AD64" i="1"/>
  <c r="AC64" i="1"/>
  <c r="AB64" i="1"/>
  <c r="Z64" i="1"/>
  <c r="Y64" i="1"/>
  <c r="X64" i="1"/>
  <c r="W64" i="1"/>
  <c r="AY63" i="1"/>
  <c r="AX63" i="1"/>
  <c r="AW63" i="1"/>
  <c r="AV63" i="1"/>
  <c r="AT63" i="1"/>
  <c r="AS63" i="1"/>
  <c r="AR63" i="1"/>
  <c r="AQ63" i="1"/>
  <c r="AO63" i="1"/>
  <c r="AN63" i="1"/>
  <c r="AM63" i="1"/>
  <c r="AL63" i="1"/>
  <c r="AJ63" i="1"/>
  <c r="AI63" i="1"/>
  <c r="AH63" i="1"/>
  <c r="AG63" i="1"/>
  <c r="AE63" i="1"/>
  <c r="AD63" i="1"/>
  <c r="AC63" i="1"/>
  <c r="AB63" i="1"/>
  <c r="Z63" i="1"/>
  <c r="Y63" i="1"/>
  <c r="X63" i="1"/>
  <c r="W63" i="1"/>
  <c r="AY62" i="1"/>
  <c r="AX62" i="1"/>
  <c r="AW62" i="1"/>
  <c r="AV62" i="1"/>
  <c r="AT62" i="1"/>
  <c r="AS62" i="1"/>
  <c r="AR62" i="1"/>
  <c r="AQ62" i="1"/>
  <c r="AO62" i="1"/>
  <c r="AN62" i="1"/>
  <c r="AM62" i="1"/>
  <c r="AL62" i="1"/>
  <c r="AJ62" i="1"/>
  <c r="AI62" i="1"/>
  <c r="AH62" i="1"/>
  <c r="AG62" i="1"/>
  <c r="AE62" i="1"/>
  <c r="AD62" i="1"/>
  <c r="AC62" i="1"/>
  <c r="AB62" i="1"/>
  <c r="Z62" i="1"/>
  <c r="Y62" i="1"/>
  <c r="X62" i="1"/>
  <c r="W62" i="1"/>
  <c r="AY61" i="1"/>
  <c r="AX61" i="1"/>
  <c r="AW61" i="1"/>
  <c r="AV61" i="1"/>
  <c r="AT61" i="1"/>
  <c r="AS61" i="1"/>
  <c r="AR61" i="1"/>
  <c r="AQ61" i="1"/>
  <c r="AO61" i="1"/>
  <c r="AN61" i="1"/>
  <c r="AM61" i="1"/>
  <c r="AL61" i="1"/>
  <c r="AJ61" i="1"/>
  <c r="AI61" i="1"/>
  <c r="AH61" i="1"/>
  <c r="AG61" i="1"/>
  <c r="AE61" i="1"/>
  <c r="AD61" i="1"/>
  <c r="AC61" i="1"/>
  <c r="AB61" i="1"/>
  <c r="Z61" i="1"/>
  <c r="Y61" i="1"/>
  <c r="X61" i="1"/>
  <c r="W61" i="1"/>
  <c r="AY60" i="1"/>
  <c r="AX60" i="1"/>
  <c r="AW60" i="1"/>
  <c r="AV60" i="1"/>
  <c r="AT60" i="1"/>
  <c r="AS60" i="1"/>
  <c r="AR60" i="1"/>
  <c r="AQ60" i="1"/>
  <c r="AO60" i="1"/>
  <c r="AN60" i="1"/>
  <c r="AM60" i="1"/>
  <c r="AL60" i="1"/>
  <c r="AJ60" i="1"/>
  <c r="AI60" i="1"/>
  <c r="AH60" i="1"/>
  <c r="AG60" i="1"/>
  <c r="AE60" i="1"/>
  <c r="AD60" i="1"/>
  <c r="AC60" i="1"/>
  <c r="AB60" i="1"/>
  <c r="Z60" i="1"/>
  <c r="Y60" i="1"/>
  <c r="X60" i="1"/>
  <c r="W60" i="1"/>
  <c r="AY59" i="1"/>
  <c r="AX59" i="1"/>
  <c r="AW59" i="1"/>
  <c r="AV59" i="1"/>
  <c r="AT59" i="1"/>
  <c r="AS59" i="1"/>
  <c r="AR59" i="1"/>
  <c r="AQ59" i="1"/>
  <c r="AO59" i="1"/>
  <c r="AN59" i="1"/>
  <c r="AM59" i="1"/>
  <c r="AL59" i="1"/>
  <c r="AJ59" i="1"/>
  <c r="AI59" i="1"/>
  <c r="AH59" i="1"/>
  <c r="AG59" i="1"/>
  <c r="AE59" i="1"/>
  <c r="AD59" i="1"/>
  <c r="AC59" i="1"/>
  <c r="AB59" i="1"/>
  <c r="Z59" i="1"/>
  <c r="Y59" i="1"/>
  <c r="X59" i="1"/>
  <c r="W59" i="1"/>
  <c r="AY58" i="1"/>
  <c r="AX58" i="1"/>
  <c r="AW58" i="1"/>
  <c r="AV58" i="1"/>
  <c r="AT58" i="1"/>
  <c r="AS58" i="1"/>
  <c r="AR58" i="1"/>
  <c r="AQ58" i="1"/>
  <c r="AO58" i="1"/>
  <c r="AN58" i="1"/>
  <c r="AM58" i="1"/>
  <c r="AL58" i="1"/>
  <c r="AJ58" i="1"/>
  <c r="AI58" i="1"/>
  <c r="AH58" i="1"/>
  <c r="AG58" i="1"/>
  <c r="AE58" i="1"/>
  <c r="AD58" i="1"/>
  <c r="AC58" i="1"/>
  <c r="AB58" i="1"/>
  <c r="Z58" i="1"/>
  <c r="Y58" i="1"/>
  <c r="X58" i="1"/>
  <c r="W58" i="1"/>
  <c r="AY57" i="1"/>
  <c r="AX57" i="1"/>
  <c r="AW57" i="1"/>
  <c r="AV57" i="1"/>
  <c r="AT57" i="1"/>
  <c r="AS57" i="1"/>
  <c r="AR57" i="1"/>
  <c r="AQ57" i="1"/>
  <c r="AO57" i="1"/>
  <c r="AN57" i="1"/>
  <c r="AM57" i="1"/>
  <c r="AL57" i="1"/>
  <c r="AJ57" i="1"/>
  <c r="AI57" i="1"/>
  <c r="AH57" i="1"/>
  <c r="AG57" i="1"/>
  <c r="AE57" i="1"/>
  <c r="AD57" i="1"/>
  <c r="AC57" i="1"/>
  <c r="AB57" i="1"/>
  <c r="Z57" i="1"/>
  <c r="Y57" i="1"/>
  <c r="X57" i="1"/>
  <c r="W57" i="1"/>
  <c r="AY56" i="1"/>
  <c r="AX56" i="1"/>
  <c r="AW56" i="1"/>
  <c r="AV56" i="1"/>
  <c r="AT56" i="1"/>
  <c r="AS56" i="1"/>
  <c r="AR56" i="1"/>
  <c r="AQ56" i="1"/>
  <c r="AO56" i="1"/>
  <c r="AN56" i="1"/>
  <c r="AM56" i="1"/>
  <c r="AL56" i="1"/>
  <c r="AJ56" i="1"/>
  <c r="AI56" i="1"/>
  <c r="AH56" i="1"/>
  <c r="AG56" i="1"/>
  <c r="AE56" i="1"/>
  <c r="AD56" i="1"/>
  <c r="AC56" i="1"/>
  <c r="AB56" i="1"/>
  <c r="Z56" i="1"/>
  <c r="Y56" i="1"/>
  <c r="X56" i="1"/>
  <c r="W56" i="1"/>
  <c r="AY55" i="1"/>
  <c r="AX55" i="1"/>
  <c r="AW55" i="1"/>
  <c r="AV55" i="1"/>
  <c r="AT55" i="1"/>
  <c r="AS55" i="1"/>
  <c r="AR55" i="1"/>
  <c r="AQ55" i="1"/>
  <c r="AO55" i="1"/>
  <c r="AN55" i="1"/>
  <c r="AM55" i="1"/>
  <c r="AL55" i="1"/>
  <c r="AJ55" i="1"/>
  <c r="AI55" i="1"/>
  <c r="AH55" i="1"/>
  <c r="AG55" i="1"/>
  <c r="AE55" i="1"/>
  <c r="AD55" i="1"/>
  <c r="AC55" i="1"/>
  <c r="AB55" i="1"/>
  <c r="Z55" i="1"/>
  <c r="Y55" i="1"/>
  <c r="X55" i="1"/>
  <c r="W55" i="1"/>
  <c r="AY54" i="1"/>
  <c r="AX54" i="1"/>
  <c r="AW54" i="1"/>
  <c r="AV54" i="1"/>
  <c r="AT54" i="1"/>
  <c r="AS54" i="1"/>
  <c r="AR54" i="1"/>
  <c r="AQ54" i="1"/>
  <c r="AO54" i="1"/>
  <c r="AN54" i="1"/>
  <c r="AM54" i="1"/>
  <c r="AL54" i="1"/>
  <c r="AJ54" i="1"/>
  <c r="AI54" i="1"/>
  <c r="AH54" i="1"/>
  <c r="AG54" i="1"/>
  <c r="AE54" i="1"/>
  <c r="AD54" i="1"/>
  <c r="AC54" i="1"/>
  <c r="AB54" i="1"/>
  <c r="Z54" i="1"/>
  <c r="Y54" i="1"/>
  <c r="X54" i="1"/>
  <c r="W54" i="1"/>
  <c r="AY53" i="1"/>
  <c r="AX53" i="1"/>
  <c r="AW53" i="1"/>
  <c r="AV53" i="1"/>
  <c r="AT53" i="1"/>
  <c r="AS53" i="1"/>
  <c r="AR53" i="1"/>
  <c r="AQ53" i="1"/>
  <c r="AO53" i="1"/>
  <c r="AN53" i="1"/>
  <c r="AM53" i="1"/>
  <c r="AL53" i="1"/>
  <c r="AJ53" i="1"/>
  <c r="AI53" i="1"/>
  <c r="AH53" i="1"/>
  <c r="AG53" i="1"/>
  <c r="AE53" i="1"/>
  <c r="AD53" i="1"/>
  <c r="AC53" i="1"/>
  <c r="AB53" i="1"/>
  <c r="Z53" i="1"/>
  <c r="Y53" i="1"/>
  <c r="X53" i="1"/>
  <c r="W53" i="1"/>
  <c r="AY52" i="1"/>
  <c r="AX52" i="1"/>
  <c r="AW52" i="1"/>
  <c r="AV52" i="1"/>
  <c r="AT52" i="1"/>
  <c r="AS52" i="1"/>
  <c r="AR52" i="1"/>
  <c r="AQ52" i="1"/>
  <c r="AO52" i="1"/>
  <c r="AN52" i="1"/>
  <c r="AM52" i="1"/>
  <c r="AL52" i="1"/>
  <c r="AJ52" i="1"/>
  <c r="AI52" i="1"/>
  <c r="AH52" i="1"/>
  <c r="AG52" i="1"/>
  <c r="AE52" i="1"/>
  <c r="AD52" i="1"/>
  <c r="AC52" i="1"/>
  <c r="AB52" i="1"/>
  <c r="Z52" i="1"/>
  <c r="Y52" i="1"/>
  <c r="X52" i="1"/>
  <c r="W52" i="1"/>
  <c r="AY51" i="1"/>
  <c r="AX51" i="1"/>
  <c r="AW51" i="1"/>
  <c r="AV51" i="1"/>
  <c r="AT51" i="1"/>
  <c r="AS51" i="1"/>
  <c r="AR51" i="1"/>
  <c r="AQ51" i="1"/>
  <c r="AO51" i="1"/>
  <c r="AN51" i="1"/>
  <c r="AM51" i="1"/>
  <c r="AL51" i="1"/>
  <c r="AJ51" i="1"/>
  <c r="AI51" i="1"/>
  <c r="AH51" i="1"/>
  <c r="AG51" i="1"/>
  <c r="AE51" i="1"/>
  <c r="AD51" i="1"/>
  <c r="AC51" i="1"/>
  <c r="AB51" i="1"/>
  <c r="Z51" i="1"/>
  <c r="Y51" i="1"/>
  <c r="X51" i="1"/>
  <c r="W51" i="1"/>
  <c r="AY50" i="1"/>
  <c r="AX50" i="1"/>
  <c r="AW50" i="1"/>
  <c r="AV50" i="1"/>
  <c r="AT50" i="1"/>
  <c r="AS50" i="1"/>
  <c r="AR50" i="1"/>
  <c r="AQ50" i="1"/>
  <c r="AO50" i="1"/>
  <c r="AN50" i="1"/>
  <c r="AM50" i="1"/>
  <c r="AL50" i="1"/>
  <c r="AJ50" i="1"/>
  <c r="AI50" i="1"/>
  <c r="AH50" i="1"/>
  <c r="AG50" i="1"/>
  <c r="AE50" i="1"/>
  <c r="AD50" i="1"/>
  <c r="AC50" i="1"/>
  <c r="AB50" i="1"/>
  <c r="Z50" i="1"/>
  <c r="Y50" i="1"/>
  <c r="X50" i="1"/>
  <c r="W50" i="1"/>
  <c r="AY49" i="1"/>
  <c r="AX49" i="1"/>
  <c r="AW49" i="1"/>
  <c r="AV49" i="1"/>
  <c r="AT49" i="1"/>
  <c r="AS49" i="1"/>
  <c r="AR49" i="1"/>
  <c r="AQ49" i="1"/>
  <c r="AO49" i="1"/>
  <c r="AN49" i="1"/>
  <c r="AM49" i="1"/>
  <c r="AL49" i="1"/>
  <c r="AJ49" i="1"/>
  <c r="AI49" i="1"/>
  <c r="AH49" i="1"/>
  <c r="AG49" i="1"/>
  <c r="AE49" i="1"/>
  <c r="AD49" i="1"/>
  <c r="AC49" i="1"/>
  <c r="AB49" i="1"/>
  <c r="Z49" i="1"/>
  <c r="Y49" i="1"/>
  <c r="X49" i="1"/>
  <c r="W49" i="1"/>
  <c r="AY48" i="1"/>
  <c r="AX48" i="1"/>
  <c r="AW48" i="1"/>
  <c r="AV48" i="1"/>
  <c r="AT48" i="1"/>
  <c r="AS48" i="1"/>
  <c r="AR48" i="1"/>
  <c r="AQ48" i="1"/>
  <c r="AO48" i="1"/>
  <c r="AN48" i="1"/>
  <c r="AM48" i="1"/>
  <c r="AL48" i="1"/>
  <c r="AJ48" i="1"/>
  <c r="AI48" i="1"/>
  <c r="AH48" i="1"/>
  <c r="AG48" i="1"/>
  <c r="AE48" i="1"/>
  <c r="AD48" i="1"/>
  <c r="AC48" i="1"/>
  <c r="AB48" i="1"/>
  <c r="Z48" i="1"/>
  <c r="Y48" i="1"/>
  <c r="X48" i="1"/>
  <c r="W48" i="1"/>
  <c r="AY47" i="1"/>
  <c r="AX47" i="1"/>
  <c r="AW47" i="1"/>
  <c r="AV47" i="1"/>
  <c r="AT47" i="1"/>
  <c r="AS47" i="1"/>
  <c r="AR47" i="1"/>
  <c r="AQ47" i="1"/>
  <c r="AO47" i="1"/>
  <c r="AN47" i="1"/>
  <c r="AM47" i="1"/>
  <c r="AL47" i="1"/>
  <c r="AJ47" i="1"/>
  <c r="AI47" i="1"/>
  <c r="AH47" i="1"/>
  <c r="AG47" i="1"/>
  <c r="AE47" i="1"/>
  <c r="AD47" i="1"/>
  <c r="AC47" i="1"/>
  <c r="AB47" i="1"/>
  <c r="Z47" i="1"/>
  <c r="Y47" i="1"/>
  <c r="X47" i="1"/>
  <c r="W47" i="1"/>
  <c r="AY46" i="1"/>
  <c r="AX46" i="1"/>
  <c r="AW46" i="1"/>
  <c r="AV46" i="1"/>
  <c r="AT46" i="1"/>
  <c r="AS46" i="1"/>
  <c r="AR46" i="1"/>
  <c r="AQ46" i="1"/>
  <c r="AO46" i="1"/>
  <c r="AN46" i="1"/>
  <c r="AM46" i="1"/>
  <c r="AL46" i="1"/>
  <c r="AJ46" i="1"/>
  <c r="AI46" i="1"/>
  <c r="AH46" i="1"/>
  <c r="AG46" i="1"/>
  <c r="AE46" i="1"/>
  <c r="AD46" i="1"/>
  <c r="AC46" i="1"/>
  <c r="AB46" i="1"/>
  <c r="Z46" i="1"/>
  <c r="Y46" i="1"/>
  <c r="X46" i="1"/>
  <c r="W46" i="1"/>
  <c r="AY45" i="1"/>
  <c r="AX45" i="1"/>
  <c r="AW45" i="1"/>
  <c r="AV45" i="1"/>
  <c r="AT45" i="1"/>
  <c r="AS45" i="1"/>
  <c r="AR45" i="1"/>
  <c r="AQ45" i="1"/>
  <c r="AO45" i="1"/>
  <c r="AN45" i="1"/>
  <c r="AM45" i="1"/>
  <c r="AL45" i="1"/>
  <c r="AJ45" i="1"/>
  <c r="AI45" i="1"/>
  <c r="AH45" i="1"/>
  <c r="AG45" i="1"/>
  <c r="AE45" i="1"/>
  <c r="AD45" i="1"/>
  <c r="AC45" i="1"/>
  <c r="AB45" i="1"/>
  <c r="Z45" i="1"/>
  <c r="Y45" i="1"/>
  <c r="X45" i="1"/>
  <c r="W45" i="1"/>
  <c r="AY44" i="1"/>
  <c r="AX44" i="1"/>
  <c r="AW44" i="1"/>
  <c r="AV44" i="1"/>
  <c r="AT44" i="1"/>
  <c r="AS44" i="1"/>
  <c r="AR44" i="1"/>
  <c r="AQ44" i="1"/>
  <c r="AO44" i="1"/>
  <c r="AN44" i="1"/>
  <c r="AM44" i="1"/>
  <c r="AL44" i="1"/>
  <c r="AJ44" i="1"/>
  <c r="AI44" i="1"/>
  <c r="AH44" i="1"/>
  <c r="AG44" i="1"/>
  <c r="AE44" i="1"/>
  <c r="AD44" i="1"/>
  <c r="AC44" i="1"/>
  <c r="AB44" i="1"/>
  <c r="Z44" i="1"/>
  <c r="Y44" i="1"/>
  <c r="X44" i="1"/>
  <c r="W44" i="1"/>
  <c r="AY43" i="1"/>
  <c r="AX43" i="1"/>
  <c r="AW43" i="1"/>
  <c r="AV43" i="1"/>
  <c r="AT43" i="1"/>
  <c r="AS43" i="1"/>
  <c r="AR43" i="1"/>
  <c r="AQ43" i="1"/>
  <c r="AO43" i="1"/>
  <c r="AN43" i="1"/>
  <c r="AM43" i="1"/>
  <c r="AL43" i="1"/>
  <c r="AJ43" i="1"/>
  <c r="AI43" i="1"/>
  <c r="AH43" i="1"/>
  <c r="AG43" i="1"/>
  <c r="AE43" i="1"/>
  <c r="AD43" i="1"/>
  <c r="AC43" i="1"/>
  <c r="AB43" i="1"/>
  <c r="Z43" i="1"/>
  <c r="Y43" i="1"/>
  <c r="X43" i="1"/>
  <c r="W43" i="1"/>
  <c r="AY42" i="1"/>
  <c r="AX42" i="1"/>
  <c r="AW42" i="1"/>
  <c r="AV42" i="1"/>
  <c r="AT42" i="1"/>
  <c r="AS42" i="1"/>
  <c r="AR42" i="1"/>
  <c r="AQ42" i="1"/>
  <c r="AO42" i="1"/>
  <c r="AN42" i="1"/>
  <c r="AM42" i="1"/>
  <c r="AL42" i="1"/>
  <c r="AJ42" i="1"/>
  <c r="AI42" i="1"/>
  <c r="AH42" i="1"/>
  <c r="AG42" i="1"/>
  <c r="AE42" i="1"/>
  <c r="AD42" i="1"/>
  <c r="AC42" i="1"/>
  <c r="AB42" i="1"/>
  <c r="Z42" i="1"/>
  <c r="Y42" i="1"/>
  <c r="X42" i="1"/>
  <c r="W42" i="1"/>
  <c r="AY41" i="1"/>
  <c r="AX41" i="1"/>
  <c r="AW41" i="1"/>
  <c r="AV41" i="1"/>
  <c r="AT41" i="1"/>
  <c r="AS41" i="1"/>
  <c r="AR41" i="1"/>
  <c r="AQ41" i="1"/>
  <c r="AO41" i="1"/>
  <c r="AN41" i="1"/>
  <c r="AM41" i="1"/>
  <c r="AL41" i="1"/>
  <c r="AJ41" i="1"/>
  <c r="AI41" i="1"/>
  <c r="AH41" i="1"/>
  <c r="AG41" i="1"/>
  <c r="AE41" i="1"/>
  <c r="AD41" i="1"/>
  <c r="AC41" i="1"/>
  <c r="AB41" i="1"/>
  <c r="Z41" i="1"/>
  <c r="Y41" i="1"/>
  <c r="X41" i="1"/>
  <c r="W41" i="1"/>
  <c r="AY40" i="1"/>
  <c r="AX40" i="1"/>
  <c r="AW40" i="1"/>
  <c r="AV40" i="1"/>
  <c r="AT40" i="1"/>
  <c r="AS40" i="1"/>
  <c r="AR40" i="1"/>
  <c r="AQ40" i="1"/>
  <c r="AO40" i="1"/>
  <c r="AN40" i="1"/>
  <c r="AM40" i="1"/>
  <c r="AL40" i="1"/>
  <c r="AJ40" i="1"/>
  <c r="AI40" i="1"/>
  <c r="AH40" i="1"/>
  <c r="AG40" i="1"/>
  <c r="AE40" i="1"/>
  <c r="AD40" i="1"/>
  <c r="AC40" i="1"/>
  <c r="AB40" i="1"/>
  <c r="Z40" i="1"/>
  <c r="Y40" i="1"/>
  <c r="X40" i="1"/>
  <c r="W40" i="1"/>
  <c r="AY39" i="1"/>
  <c r="AX39" i="1"/>
  <c r="AW39" i="1"/>
  <c r="AV39" i="1"/>
  <c r="AT39" i="1"/>
  <c r="AS39" i="1"/>
  <c r="AR39" i="1"/>
  <c r="AQ39" i="1"/>
  <c r="AO39" i="1"/>
  <c r="AN39" i="1"/>
  <c r="AM39" i="1"/>
  <c r="AL39" i="1"/>
  <c r="AJ39" i="1"/>
  <c r="AI39" i="1"/>
  <c r="AH39" i="1"/>
  <c r="AG39" i="1"/>
  <c r="AE39" i="1"/>
  <c r="AD39" i="1"/>
  <c r="AC39" i="1"/>
  <c r="AB39" i="1"/>
  <c r="Z39" i="1"/>
  <c r="Y39" i="1"/>
  <c r="X39" i="1"/>
  <c r="W39" i="1"/>
  <c r="AY38" i="1"/>
  <c r="AX38" i="1"/>
  <c r="AW38" i="1"/>
  <c r="AV38" i="1"/>
  <c r="AT38" i="1"/>
  <c r="AS38" i="1"/>
  <c r="AR38" i="1"/>
  <c r="AQ38" i="1"/>
  <c r="AO38" i="1"/>
  <c r="AN38" i="1"/>
  <c r="AM38" i="1"/>
  <c r="AL38" i="1"/>
  <c r="AJ38" i="1"/>
  <c r="AI38" i="1"/>
  <c r="AH38" i="1"/>
  <c r="AG38" i="1"/>
  <c r="AE38" i="1"/>
  <c r="AD38" i="1"/>
  <c r="AC38" i="1"/>
  <c r="AB38" i="1"/>
  <c r="Z38" i="1"/>
  <c r="Y38" i="1"/>
  <c r="X38" i="1"/>
  <c r="W38" i="1"/>
  <c r="AY37" i="1"/>
  <c r="AX37" i="1"/>
  <c r="AW37" i="1"/>
  <c r="AV37" i="1"/>
  <c r="AT37" i="1"/>
  <c r="AS37" i="1"/>
  <c r="AR37" i="1"/>
  <c r="AQ37" i="1"/>
  <c r="AO37" i="1"/>
  <c r="AN37" i="1"/>
  <c r="AM37" i="1"/>
  <c r="AL37" i="1"/>
  <c r="AJ37" i="1"/>
  <c r="AI37" i="1"/>
  <c r="AH37" i="1"/>
  <c r="AG37" i="1"/>
  <c r="AE37" i="1"/>
  <c r="AD37" i="1"/>
  <c r="AC37" i="1"/>
  <c r="AB37" i="1"/>
  <c r="Z37" i="1"/>
  <c r="Y37" i="1"/>
  <c r="X37" i="1"/>
  <c r="W37" i="1"/>
  <c r="AY36" i="1"/>
  <c r="AX36" i="1"/>
  <c r="AW36" i="1"/>
  <c r="AV36" i="1"/>
  <c r="AT36" i="1"/>
  <c r="AS36" i="1"/>
  <c r="AR36" i="1"/>
  <c r="AQ36" i="1"/>
  <c r="AO36" i="1"/>
  <c r="AN36" i="1"/>
  <c r="AM36" i="1"/>
  <c r="AL36" i="1"/>
  <c r="AJ36" i="1"/>
  <c r="AI36" i="1"/>
  <c r="AH36" i="1"/>
  <c r="AG36" i="1"/>
  <c r="AE36" i="1"/>
  <c r="AD36" i="1"/>
  <c r="AC36" i="1"/>
  <c r="AB36" i="1"/>
  <c r="Z36" i="1"/>
  <c r="Y36" i="1"/>
  <c r="X36" i="1"/>
  <c r="W36" i="1"/>
  <c r="AY35" i="1"/>
  <c r="AX35" i="1"/>
  <c r="AW35" i="1"/>
  <c r="AV35" i="1"/>
  <c r="AT35" i="1"/>
  <c r="AS35" i="1"/>
  <c r="AR35" i="1"/>
  <c r="AQ35" i="1"/>
  <c r="AO35" i="1"/>
  <c r="AN35" i="1"/>
  <c r="AM35" i="1"/>
  <c r="AL35" i="1"/>
  <c r="AJ35" i="1"/>
  <c r="AI35" i="1"/>
  <c r="AH35" i="1"/>
  <c r="AG35" i="1"/>
  <c r="AE35" i="1"/>
  <c r="AD35" i="1"/>
  <c r="AC35" i="1"/>
  <c r="AB35" i="1"/>
  <c r="Z35" i="1"/>
  <c r="Y35" i="1"/>
  <c r="X35" i="1"/>
  <c r="W35" i="1"/>
  <c r="AY34" i="1"/>
  <c r="AX34" i="1"/>
  <c r="AW34" i="1"/>
  <c r="AV34" i="1"/>
  <c r="AT34" i="1"/>
  <c r="AS34" i="1"/>
  <c r="AR34" i="1"/>
  <c r="AQ34" i="1"/>
  <c r="AO34" i="1"/>
  <c r="AN34" i="1"/>
  <c r="AM34" i="1"/>
  <c r="AL34" i="1"/>
  <c r="AJ34" i="1"/>
  <c r="AI34" i="1"/>
  <c r="AH34" i="1"/>
  <c r="AG34" i="1"/>
  <c r="AE34" i="1"/>
  <c r="AD34" i="1"/>
  <c r="AC34" i="1"/>
  <c r="AB34" i="1"/>
  <c r="Z34" i="1"/>
  <c r="Y34" i="1"/>
  <c r="X34" i="1"/>
  <c r="W34" i="1"/>
  <c r="AY33" i="1"/>
  <c r="AX33" i="1"/>
  <c r="AW33" i="1"/>
  <c r="AV33" i="1"/>
  <c r="AT33" i="1"/>
  <c r="AS33" i="1"/>
  <c r="AR33" i="1"/>
  <c r="AQ33" i="1"/>
  <c r="AO33" i="1"/>
  <c r="AN33" i="1"/>
  <c r="AM33" i="1"/>
  <c r="AL33" i="1"/>
  <c r="AJ33" i="1"/>
  <c r="AI33" i="1"/>
  <c r="AH33" i="1"/>
  <c r="AG33" i="1"/>
  <c r="AE33" i="1"/>
  <c r="AD33" i="1"/>
  <c r="AC33" i="1"/>
  <c r="AB33" i="1"/>
  <c r="Z33" i="1"/>
  <c r="Y33" i="1"/>
  <c r="X33" i="1"/>
  <c r="W33" i="1"/>
  <c r="AY32" i="1"/>
  <c r="AX32" i="1"/>
  <c r="AW32" i="1"/>
  <c r="AV32" i="1"/>
  <c r="AT32" i="1"/>
  <c r="AS32" i="1"/>
  <c r="AR32" i="1"/>
  <c r="AQ32" i="1"/>
  <c r="AO32" i="1"/>
  <c r="AN32" i="1"/>
  <c r="AM32" i="1"/>
  <c r="AL32" i="1"/>
  <c r="AJ32" i="1"/>
  <c r="AI32" i="1"/>
  <c r="AH32" i="1"/>
  <c r="AG32" i="1"/>
  <c r="AE32" i="1"/>
  <c r="AD32" i="1"/>
  <c r="AC32" i="1"/>
  <c r="AB32" i="1"/>
  <c r="Z32" i="1"/>
  <c r="Y32" i="1"/>
  <c r="X32" i="1"/>
  <c r="W32" i="1"/>
  <c r="AY31" i="1"/>
  <c r="AX31" i="1"/>
  <c r="AW31" i="1"/>
  <c r="AV31" i="1"/>
  <c r="AT31" i="1"/>
  <c r="AS31" i="1"/>
  <c r="AR31" i="1"/>
  <c r="AQ31" i="1"/>
  <c r="AO31" i="1"/>
  <c r="AN31" i="1"/>
  <c r="AM31" i="1"/>
  <c r="AL31" i="1"/>
  <c r="AJ31" i="1"/>
  <c r="AI31" i="1"/>
  <c r="AH31" i="1"/>
  <c r="AG31" i="1"/>
  <c r="AE31" i="1"/>
  <c r="AD31" i="1"/>
  <c r="AC31" i="1"/>
  <c r="AB31" i="1"/>
  <c r="Z31" i="1"/>
  <c r="Y31" i="1"/>
  <c r="X31" i="1"/>
  <c r="W31" i="1"/>
  <c r="AY30" i="1"/>
  <c r="AX30" i="1"/>
  <c r="AW30" i="1"/>
  <c r="AV30" i="1"/>
  <c r="AT30" i="1"/>
  <c r="AS30" i="1"/>
  <c r="AR30" i="1"/>
  <c r="AQ30" i="1"/>
  <c r="AO30" i="1"/>
  <c r="AN30" i="1"/>
  <c r="AM30" i="1"/>
  <c r="AL30" i="1"/>
  <c r="AJ30" i="1"/>
  <c r="AI30" i="1"/>
  <c r="AH30" i="1"/>
  <c r="AG30" i="1"/>
  <c r="AE30" i="1"/>
  <c r="AD30" i="1"/>
  <c r="AC30" i="1"/>
  <c r="AB30" i="1"/>
  <c r="Z30" i="1"/>
  <c r="Y30" i="1"/>
  <c r="X30" i="1"/>
  <c r="W30" i="1"/>
  <c r="AY29" i="1"/>
  <c r="AX29" i="1"/>
  <c r="AW29" i="1"/>
  <c r="AV29" i="1"/>
  <c r="AT29" i="1"/>
  <c r="AS29" i="1"/>
  <c r="AR29" i="1"/>
  <c r="AQ29" i="1"/>
  <c r="AO29" i="1"/>
  <c r="AN29" i="1"/>
  <c r="AM29" i="1"/>
  <c r="AL29" i="1"/>
  <c r="AJ29" i="1"/>
  <c r="AI29" i="1"/>
  <c r="AH29" i="1"/>
  <c r="AG29" i="1"/>
  <c r="AE29" i="1"/>
  <c r="AD29" i="1"/>
  <c r="AC29" i="1"/>
  <c r="AB29" i="1"/>
  <c r="Z29" i="1"/>
  <c r="Y29" i="1"/>
  <c r="X29" i="1"/>
  <c r="W29" i="1"/>
  <c r="AY28" i="1"/>
  <c r="AX28" i="1"/>
  <c r="AW28" i="1"/>
  <c r="AV28" i="1"/>
  <c r="AT28" i="1"/>
  <c r="AS28" i="1"/>
  <c r="AR28" i="1"/>
  <c r="AQ28" i="1"/>
  <c r="AO28" i="1"/>
  <c r="AN28" i="1"/>
  <c r="AM28" i="1"/>
  <c r="AL28" i="1"/>
  <c r="AJ28" i="1"/>
  <c r="AI28" i="1"/>
  <c r="AH28" i="1"/>
  <c r="AG28" i="1"/>
  <c r="AE28" i="1"/>
  <c r="AD28" i="1"/>
  <c r="AC28" i="1"/>
  <c r="AB28" i="1"/>
  <c r="Z28" i="1"/>
  <c r="Y28" i="1"/>
  <c r="X28" i="1"/>
  <c r="W28" i="1"/>
  <c r="AY27" i="1"/>
  <c r="AX27" i="1"/>
  <c r="AW27" i="1"/>
  <c r="AV27" i="1"/>
  <c r="AT27" i="1"/>
  <c r="AS27" i="1"/>
  <c r="AR27" i="1"/>
  <c r="AQ27" i="1"/>
  <c r="AO27" i="1"/>
  <c r="AN27" i="1"/>
  <c r="AM27" i="1"/>
  <c r="AL27" i="1"/>
  <c r="AJ27" i="1"/>
  <c r="AI27" i="1"/>
  <c r="AH27" i="1"/>
  <c r="AG27" i="1"/>
  <c r="AE27" i="1"/>
  <c r="AD27" i="1"/>
  <c r="AC27" i="1"/>
  <c r="AB27" i="1"/>
  <c r="Z27" i="1"/>
  <c r="Y27" i="1"/>
  <c r="X27" i="1"/>
  <c r="W27" i="1"/>
  <c r="AY26" i="1"/>
  <c r="AX26" i="1"/>
  <c r="AW26" i="1"/>
  <c r="AV26" i="1"/>
  <c r="AT26" i="1"/>
  <c r="AS26" i="1"/>
  <c r="AR26" i="1"/>
  <c r="AQ26" i="1"/>
  <c r="AO26" i="1"/>
  <c r="AN26" i="1"/>
  <c r="AM26" i="1"/>
  <c r="AL26" i="1"/>
  <c r="AJ26" i="1"/>
  <c r="AI26" i="1"/>
  <c r="AH26" i="1"/>
  <c r="AG26" i="1"/>
  <c r="AE26" i="1"/>
  <c r="AD26" i="1"/>
  <c r="AC26" i="1"/>
  <c r="AB26" i="1"/>
  <c r="Z26" i="1"/>
  <c r="Y26" i="1"/>
  <c r="X26" i="1"/>
  <c r="W26" i="1"/>
  <c r="AY25" i="1"/>
  <c r="AX25" i="1"/>
  <c r="AW25" i="1"/>
  <c r="AV25" i="1"/>
  <c r="AT25" i="1"/>
  <c r="AS25" i="1"/>
  <c r="AR25" i="1"/>
  <c r="AQ25" i="1"/>
  <c r="AO25" i="1"/>
  <c r="AN25" i="1"/>
  <c r="AM25" i="1"/>
  <c r="AL25" i="1"/>
  <c r="AJ25" i="1"/>
  <c r="AI25" i="1"/>
  <c r="AH25" i="1"/>
  <c r="AG25" i="1"/>
  <c r="AE25" i="1"/>
  <c r="AD25" i="1"/>
  <c r="AC25" i="1"/>
  <c r="AB25" i="1"/>
  <c r="Z25" i="1"/>
  <c r="Y25" i="1"/>
  <c r="X25" i="1"/>
  <c r="W25" i="1"/>
  <c r="AY24" i="1"/>
  <c r="AX24" i="1"/>
  <c r="AW24" i="1"/>
  <c r="AV24" i="1"/>
  <c r="AT24" i="1"/>
  <c r="AS24" i="1"/>
  <c r="AR24" i="1"/>
  <c r="AQ24" i="1"/>
  <c r="AO24" i="1"/>
  <c r="AN24" i="1"/>
  <c r="AM24" i="1"/>
  <c r="AL24" i="1"/>
  <c r="AJ24" i="1"/>
  <c r="AI24" i="1"/>
  <c r="AH24" i="1"/>
  <c r="AG24" i="1"/>
  <c r="AE24" i="1"/>
  <c r="AD24" i="1"/>
  <c r="AC24" i="1"/>
  <c r="AB24" i="1"/>
  <c r="Z24" i="1"/>
  <c r="Y24" i="1"/>
  <c r="X24" i="1"/>
  <c r="W24" i="1"/>
  <c r="AY23" i="1"/>
  <c r="AX23" i="1"/>
  <c r="AW23" i="1"/>
  <c r="AV23" i="1"/>
  <c r="AT23" i="1"/>
  <c r="AS23" i="1"/>
  <c r="AR23" i="1"/>
  <c r="AQ23" i="1"/>
  <c r="AO23" i="1"/>
  <c r="AN23" i="1"/>
  <c r="AM23" i="1"/>
  <c r="AL23" i="1"/>
  <c r="AJ23" i="1"/>
  <c r="AI23" i="1"/>
  <c r="AH23" i="1"/>
  <c r="AG23" i="1"/>
  <c r="AE23" i="1"/>
  <c r="AD23" i="1"/>
  <c r="AC23" i="1"/>
  <c r="AB23" i="1"/>
  <c r="Z23" i="1"/>
  <c r="Y23" i="1"/>
  <c r="X23" i="1"/>
  <c r="W23" i="1"/>
  <c r="AY22" i="1"/>
  <c r="AX22" i="1"/>
  <c r="AW22" i="1"/>
  <c r="AV22" i="1"/>
  <c r="AT22" i="1"/>
  <c r="AS22" i="1"/>
  <c r="AR22" i="1"/>
  <c r="AQ22" i="1"/>
  <c r="AO22" i="1"/>
  <c r="AN22" i="1"/>
  <c r="AM22" i="1"/>
  <c r="AL22" i="1"/>
  <c r="AJ22" i="1"/>
  <c r="AI22" i="1"/>
  <c r="AH22" i="1"/>
  <c r="AG22" i="1"/>
  <c r="AE22" i="1"/>
  <c r="AD22" i="1"/>
  <c r="AC22" i="1"/>
  <c r="AB22" i="1"/>
  <c r="Z22" i="1"/>
  <c r="Y22" i="1"/>
  <c r="X22" i="1"/>
  <c r="W22" i="1"/>
  <c r="AY21" i="1"/>
  <c r="AX21" i="1"/>
  <c r="AW21" i="1"/>
  <c r="AV21" i="1"/>
  <c r="AT21" i="1"/>
  <c r="AS21" i="1"/>
  <c r="AR21" i="1"/>
  <c r="AQ21" i="1"/>
  <c r="AO21" i="1"/>
  <c r="AN21" i="1"/>
  <c r="AM21" i="1"/>
  <c r="AL21" i="1"/>
  <c r="AJ21" i="1"/>
  <c r="AI21" i="1"/>
  <c r="AH21" i="1"/>
  <c r="AG21" i="1"/>
  <c r="AE21" i="1"/>
  <c r="AD21" i="1"/>
  <c r="AC21" i="1"/>
  <c r="AB21" i="1"/>
  <c r="Z21" i="1"/>
  <c r="Y21" i="1"/>
  <c r="X21" i="1"/>
  <c r="W21" i="1"/>
  <c r="AY20" i="1"/>
  <c r="AX20" i="1"/>
  <c r="AW20" i="1"/>
  <c r="AV20" i="1"/>
  <c r="AT20" i="1"/>
  <c r="AS20" i="1"/>
  <c r="AR20" i="1"/>
  <c r="AQ20" i="1"/>
  <c r="AO20" i="1"/>
  <c r="AN20" i="1"/>
  <c r="AM20" i="1"/>
  <c r="AL20" i="1"/>
  <c r="AJ20" i="1"/>
  <c r="AI20" i="1"/>
  <c r="AH20" i="1"/>
  <c r="AG20" i="1"/>
  <c r="AE20" i="1"/>
  <c r="AD20" i="1"/>
  <c r="AC20" i="1"/>
  <c r="AB20" i="1"/>
  <c r="Z20" i="1"/>
  <c r="Y20" i="1"/>
  <c r="X20" i="1"/>
  <c r="W20" i="1"/>
  <c r="AY19" i="1"/>
  <c r="AX19" i="1"/>
  <c r="AW19" i="1"/>
  <c r="AV19" i="1"/>
  <c r="AT19" i="1"/>
  <c r="AS19" i="1"/>
  <c r="AR19" i="1"/>
  <c r="AQ19" i="1"/>
  <c r="AO19" i="1"/>
  <c r="AN19" i="1"/>
  <c r="AM19" i="1"/>
  <c r="AL19" i="1"/>
  <c r="AJ19" i="1"/>
  <c r="AI19" i="1"/>
  <c r="AH19" i="1"/>
  <c r="AG19" i="1"/>
  <c r="AE19" i="1"/>
  <c r="AD19" i="1"/>
  <c r="AC19" i="1"/>
  <c r="AB19" i="1"/>
  <c r="Z19" i="1"/>
  <c r="Y19" i="1"/>
  <c r="X19" i="1"/>
  <c r="W19" i="1"/>
  <c r="AY18" i="1"/>
  <c r="AX18" i="1"/>
  <c r="AW18" i="1"/>
  <c r="AV18" i="1"/>
  <c r="AT18" i="1"/>
  <c r="AS18" i="1"/>
  <c r="AR18" i="1"/>
  <c r="AQ18" i="1"/>
  <c r="AO18" i="1"/>
  <c r="AN18" i="1"/>
  <c r="AM18" i="1"/>
  <c r="AL18" i="1"/>
  <c r="AJ18" i="1"/>
  <c r="AI18" i="1"/>
  <c r="AH18" i="1"/>
  <c r="AG18" i="1"/>
  <c r="AE18" i="1"/>
  <c r="AD18" i="1"/>
  <c r="AC18" i="1"/>
  <c r="AB18" i="1"/>
  <c r="Z18" i="1"/>
  <c r="Y18" i="1"/>
  <c r="X18" i="1"/>
  <c r="W18" i="1"/>
  <c r="AY17" i="1"/>
  <c r="AX17" i="1"/>
  <c r="AW17" i="1"/>
  <c r="AV17" i="1"/>
  <c r="AT17" i="1"/>
  <c r="AS17" i="1"/>
  <c r="AR17" i="1"/>
  <c r="AQ17" i="1"/>
  <c r="AO17" i="1"/>
  <c r="AN17" i="1"/>
  <c r="AM17" i="1"/>
  <c r="AL17" i="1"/>
  <c r="AJ17" i="1"/>
  <c r="AI17" i="1"/>
  <c r="AH17" i="1"/>
  <c r="AG17" i="1"/>
  <c r="AE17" i="1"/>
  <c r="AD17" i="1"/>
  <c r="AC17" i="1"/>
  <c r="AB17" i="1"/>
  <c r="Z17" i="1"/>
  <c r="Y17" i="1"/>
  <c r="X17" i="1"/>
  <c r="W17" i="1"/>
  <c r="AY16" i="1"/>
  <c r="AX16" i="1"/>
  <c r="AW16" i="1"/>
  <c r="AV16" i="1"/>
  <c r="AT16" i="1"/>
  <c r="AS16" i="1"/>
  <c r="AR16" i="1"/>
  <c r="AQ16" i="1"/>
  <c r="AO16" i="1"/>
  <c r="AN16" i="1"/>
  <c r="AM16" i="1"/>
  <c r="AL16" i="1"/>
  <c r="AJ16" i="1"/>
  <c r="AI16" i="1"/>
  <c r="AH16" i="1"/>
  <c r="AG16" i="1"/>
  <c r="AE16" i="1"/>
  <c r="AD16" i="1"/>
  <c r="AC16" i="1"/>
  <c r="AB16" i="1"/>
  <c r="Z16" i="1"/>
  <c r="Y16" i="1"/>
  <c r="X16" i="1"/>
  <c r="W16" i="1"/>
  <c r="AY15" i="1"/>
  <c r="AX15" i="1"/>
  <c r="AW15" i="1"/>
  <c r="AV15" i="1"/>
  <c r="AT15" i="1"/>
  <c r="AS15" i="1"/>
  <c r="AR15" i="1"/>
  <c r="AQ15" i="1"/>
  <c r="AO15" i="1"/>
  <c r="AN15" i="1"/>
  <c r="AM15" i="1"/>
  <c r="AL15" i="1"/>
  <c r="AJ15" i="1"/>
  <c r="AI15" i="1"/>
  <c r="AH15" i="1"/>
  <c r="AG15" i="1"/>
  <c r="AE15" i="1"/>
  <c r="AD15" i="1"/>
  <c r="AC15" i="1"/>
  <c r="AB15" i="1"/>
  <c r="Z15" i="1"/>
  <c r="Y15" i="1"/>
  <c r="X15" i="1"/>
  <c r="W15" i="1"/>
  <c r="AY14" i="1"/>
  <c r="AX14" i="1"/>
  <c r="AW14" i="1"/>
  <c r="AV14" i="1"/>
  <c r="AT14" i="1"/>
  <c r="AS14" i="1"/>
  <c r="AR14" i="1"/>
  <c r="AQ14" i="1"/>
  <c r="AO14" i="1"/>
  <c r="AN14" i="1"/>
  <c r="AM14" i="1"/>
  <c r="AL14" i="1"/>
  <c r="AJ14" i="1"/>
  <c r="AI14" i="1"/>
  <c r="AH14" i="1"/>
  <c r="AG14" i="1"/>
  <c r="AE14" i="1"/>
  <c r="AD14" i="1"/>
  <c r="AC14" i="1"/>
  <c r="AB14" i="1"/>
  <c r="Z14" i="1"/>
  <c r="Y14" i="1"/>
  <c r="X14" i="1"/>
  <c r="W14" i="1"/>
  <c r="AY13" i="1"/>
  <c r="AX13" i="1"/>
  <c r="AW13" i="1"/>
  <c r="AV13" i="1"/>
  <c r="AT13" i="1"/>
  <c r="AS13" i="1"/>
  <c r="AR13" i="1"/>
  <c r="AQ13" i="1"/>
  <c r="AO13" i="1"/>
  <c r="AN13" i="1"/>
  <c r="AM13" i="1"/>
  <c r="AL13" i="1"/>
  <c r="AJ13" i="1"/>
  <c r="AI13" i="1"/>
  <c r="AH13" i="1"/>
  <c r="AG13" i="1"/>
  <c r="AE13" i="1"/>
  <c r="AD13" i="1"/>
  <c r="AC13" i="1"/>
  <c r="AB13" i="1"/>
  <c r="Z13" i="1"/>
  <c r="Y13" i="1"/>
  <c r="X13" i="1"/>
  <c r="W13" i="1"/>
  <c r="AY12" i="1"/>
  <c r="AX12" i="1"/>
  <c r="AW12" i="1"/>
  <c r="AV12" i="1"/>
  <c r="AT12" i="1"/>
  <c r="AS12" i="1"/>
  <c r="AR12" i="1"/>
  <c r="AQ12" i="1"/>
  <c r="AO12" i="1"/>
  <c r="AN12" i="1"/>
  <c r="AM12" i="1"/>
  <c r="AL12" i="1"/>
  <c r="AJ12" i="1"/>
  <c r="AI12" i="1"/>
  <c r="AH12" i="1"/>
  <c r="AG12" i="1"/>
  <c r="AE12" i="1"/>
  <c r="AD12" i="1"/>
  <c r="AC12" i="1"/>
  <c r="AB12" i="1"/>
  <c r="Z12" i="1"/>
  <c r="Y12" i="1"/>
  <c r="X12" i="1"/>
  <c r="W12" i="1"/>
  <c r="AY11" i="1"/>
  <c r="AX11" i="1"/>
  <c r="AW11" i="1"/>
  <c r="AV11" i="1"/>
  <c r="AT11" i="1"/>
  <c r="AS11" i="1"/>
  <c r="AR11" i="1"/>
  <c r="AQ11" i="1"/>
  <c r="AO11" i="1"/>
  <c r="AN11" i="1"/>
  <c r="AM11" i="1"/>
  <c r="AL11" i="1"/>
  <c r="AJ11" i="1"/>
  <c r="AI11" i="1"/>
  <c r="AH11" i="1"/>
  <c r="AG11" i="1"/>
  <c r="AE11" i="1"/>
  <c r="AD11" i="1"/>
  <c r="AC11" i="1"/>
  <c r="AB11" i="1"/>
  <c r="Z11" i="1"/>
  <c r="Y11" i="1"/>
  <c r="W11" i="1"/>
  <c r="AY10" i="1"/>
  <c r="AX10" i="1"/>
  <c r="AW10" i="1"/>
  <c r="AV10" i="1"/>
  <c r="AT10" i="1"/>
  <c r="AS10" i="1"/>
  <c r="AR10" i="1"/>
  <c r="AQ10" i="1"/>
  <c r="AO10" i="1"/>
  <c r="AN10" i="1"/>
  <c r="AM10" i="1"/>
  <c r="AL10" i="1"/>
  <c r="AJ10" i="1"/>
  <c r="AI10" i="1"/>
  <c r="AH10" i="1"/>
  <c r="AG10" i="1"/>
  <c r="AE10" i="1"/>
  <c r="AD10" i="1"/>
  <c r="AC10" i="1"/>
  <c r="AB10" i="1"/>
  <c r="Z10" i="1"/>
  <c r="Y10" i="1"/>
  <c r="X10" i="1"/>
  <c r="W10" i="1"/>
  <c r="AY9" i="1"/>
  <c r="AX9" i="1"/>
  <c r="AW9" i="1"/>
  <c r="AV9" i="1"/>
  <c r="AT9" i="1"/>
  <c r="AS9" i="1"/>
  <c r="AR9" i="1"/>
  <c r="AQ9" i="1"/>
  <c r="AO9" i="1"/>
  <c r="AN9" i="1"/>
  <c r="AM9" i="1"/>
  <c r="AL9" i="1"/>
  <c r="AJ9" i="1"/>
  <c r="AI9" i="1"/>
  <c r="AH9" i="1"/>
  <c r="AG9" i="1"/>
  <c r="AE9" i="1"/>
  <c r="AD9" i="1"/>
  <c r="AC9" i="1"/>
  <c r="AB9" i="1"/>
  <c r="Z9" i="1"/>
  <c r="Y9" i="1"/>
  <c r="X9" i="1"/>
  <c r="W9" i="1"/>
  <c r="AY8" i="1"/>
  <c r="AX8" i="1"/>
  <c r="AW8" i="1"/>
  <c r="AV8" i="1"/>
  <c r="AT8" i="1"/>
  <c r="AS8" i="1"/>
  <c r="AR8" i="1"/>
  <c r="AQ8" i="1"/>
  <c r="AO8" i="1"/>
  <c r="AN8" i="1"/>
  <c r="AM8" i="1"/>
  <c r="AL8" i="1"/>
  <c r="AJ8" i="1"/>
  <c r="AI8" i="1"/>
  <c r="AH8" i="1"/>
  <c r="AG8" i="1"/>
  <c r="AD8" i="1"/>
  <c r="AC8" i="1"/>
  <c r="AB8" i="1"/>
  <c r="Z8" i="1"/>
  <c r="Y8" i="1"/>
  <c r="X8" i="1"/>
  <c r="W8" i="1"/>
  <c r="AY7" i="1"/>
  <c r="AX7" i="1"/>
  <c r="AW7" i="1"/>
  <c r="AV7" i="1"/>
  <c r="AT7" i="1"/>
  <c r="AS7" i="1"/>
  <c r="AR7" i="1"/>
  <c r="AQ7" i="1"/>
  <c r="AO7" i="1"/>
  <c r="AN7" i="1"/>
  <c r="AM7" i="1"/>
  <c r="AL7" i="1"/>
  <c r="AJ7" i="1"/>
  <c r="AI7" i="1"/>
  <c r="AH7" i="1"/>
  <c r="AG7" i="1"/>
  <c r="AE7" i="1"/>
  <c r="AD7" i="1"/>
  <c r="AC7" i="1"/>
  <c r="AB7" i="1"/>
  <c r="Z7" i="1"/>
  <c r="Y7" i="1"/>
  <c r="X7" i="1"/>
  <c r="AY6" i="1"/>
  <c r="AX6" i="1"/>
  <c r="AW6" i="1"/>
  <c r="AV6" i="1"/>
  <c r="AT6" i="1"/>
  <c r="AS6" i="1"/>
  <c r="AR6" i="1"/>
  <c r="AQ6" i="1"/>
  <c r="AO6" i="1"/>
  <c r="AN6" i="1"/>
  <c r="AL6" i="1"/>
  <c r="AJ6" i="1"/>
  <c r="AI6" i="1"/>
  <c r="AH6" i="1"/>
  <c r="AG6" i="1"/>
  <c r="AE6" i="1"/>
  <c r="AD6" i="1"/>
  <c r="AC6" i="1"/>
  <c r="AB6" i="1"/>
  <c r="Z6" i="1"/>
  <c r="Y6" i="1"/>
  <c r="X6" i="1"/>
  <c r="W6" i="1"/>
  <c r="AY5" i="1"/>
  <c r="AX5" i="1"/>
  <c r="AW5" i="1"/>
  <c r="AV5" i="1"/>
  <c r="AT5" i="1"/>
  <c r="AS5" i="1"/>
  <c r="AR5" i="1"/>
  <c r="AQ5" i="1"/>
  <c r="AO5" i="1"/>
  <c r="AN5" i="1"/>
  <c r="AL5" i="1"/>
  <c r="AI5" i="1"/>
  <c r="AH5" i="1"/>
  <c r="AG5" i="1"/>
  <c r="AE5" i="1"/>
  <c r="AD5" i="1"/>
  <c r="AC5" i="1"/>
  <c r="AB5" i="1"/>
  <c r="Z5" i="1"/>
  <c r="Y5" i="1"/>
  <c r="X5" i="1"/>
  <c r="W5" i="1"/>
  <c r="AK72" i="1" l="1"/>
  <c r="AP72" i="1"/>
  <c r="AU72" i="1"/>
  <c r="AZ72" i="1"/>
</calcChain>
</file>

<file path=xl/sharedStrings.xml><?xml version="1.0" encoding="utf-8"?>
<sst xmlns="http://schemas.openxmlformats.org/spreadsheetml/2006/main" count="179" uniqueCount="105">
  <si>
    <t>HSIL</t>
  </si>
  <si>
    <t>LSIL</t>
  </si>
  <si>
    <t>Histology</t>
  </si>
  <si>
    <t>HPV RNA-Seq</t>
  </si>
  <si>
    <r>
      <rPr>
        <b/>
        <sz val="10"/>
        <color theme="1"/>
        <rFont val="Calibri"/>
        <family val="2"/>
      </rPr>
      <t>Se</t>
    </r>
    <r>
      <rPr>
        <sz val="8"/>
        <color theme="1"/>
        <rFont val="Calibri"/>
        <family val="2"/>
      </rPr>
      <t>(histo)</t>
    </r>
  </si>
  <si>
    <r>
      <rPr>
        <b/>
        <sz val="10"/>
        <color theme="1"/>
        <rFont val="Calibri"/>
        <family val="2"/>
      </rPr>
      <t>Sp</t>
    </r>
    <r>
      <rPr>
        <sz val="8"/>
        <color theme="1"/>
        <rFont val="Calibri"/>
        <family val="2"/>
      </rPr>
      <t>(histo)</t>
    </r>
  </si>
  <si>
    <r>
      <rPr>
        <b/>
        <sz val="10"/>
        <color theme="1"/>
        <rFont val="Calibri"/>
        <family val="2"/>
      </rPr>
      <t>PPV</t>
    </r>
    <r>
      <rPr>
        <sz val="8"/>
        <color theme="1"/>
        <rFont val="Calibri"/>
        <family val="2"/>
      </rPr>
      <t>(histo)</t>
    </r>
  </si>
  <si>
    <r>
      <rPr>
        <b/>
        <sz val="10"/>
        <color theme="1"/>
        <rFont val="Calibri"/>
        <family val="2"/>
      </rPr>
      <t>NPV</t>
    </r>
    <r>
      <rPr>
        <sz val="8"/>
        <color theme="1"/>
        <rFont val="Calibri"/>
        <family val="2"/>
      </rPr>
      <t>(histo)</t>
    </r>
  </si>
  <si>
    <r>
      <rPr>
        <b/>
        <sz val="10"/>
        <color theme="1"/>
        <rFont val="Calibri"/>
        <family val="2"/>
      </rPr>
      <t>Se</t>
    </r>
    <r>
      <rPr>
        <sz val="8"/>
        <color theme="1"/>
        <rFont val="Calibri"/>
        <family val="2"/>
      </rPr>
      <t>(histo-6)</t>
    </r>
  </si>
  <si>
    <r>
      <rPr>
        <b/>
        <sz val="10"/>
        <color theme="1"/>
        <rFont val="Calibri"/>
        <family val="2"/>
      </rPr>
      <t>Sp</t>
    </r>
    <r>
      <rPr>
        <sz val="8"/>
        <color theme="1"/>
        <rFont val="Calibri"/>
        <family val="2"/>
      </rPr>
      <t>(histo-6)</t>
    </r>
  </si>
  <si>
    <r>
      <rPr>
        <b/>
        <sz val="10"/>
        <color theme="1"/>
        <rFont val="Calibri"/>
        <family val="2"/>
      </rPr>
      <t>PPV</t>
    </r>
    <r>
      <rPr>
        <sz val="8"/>
        <color theme="1"/>
        <rFont val="Calibri"/>
        <family val="2"/>
      </rPr>
      <t>(histo-6)</t>
    </r>
  </si>
  <si>
    <r>
      <rPr>
        <b/>
        <sz val="10"/>
        <color theme="1"/>
        <rFont val="Calibri"/>
        <family val="2"/>
      </rPr>
      <t>NPV</t>
    </r>
    <r>
      <rPr>
        <sz val="8"/>
        <color theme="1"/>
        <rFont val="Calibri"/>
        <family val="2"/>
      </rPr>
      <t>(histo-6)</t>
    </r>
  </si>
  <si>
    <r>
      <rPr>
        <b/>
        <sz val="10"/>
        <color theme="1"/>
        <rFont val="Calibri"/>
        <family val="2"/>
      </rPr>
      <t>Se</t>
    </r>
    <r>
      <rPr>
        <sz val="8"/>
        <color theme="1"/>
        <rFont val="Calibri"/>
        <family val="2"/>
      </rPr>
      <t>(histo-3)</t>
    </r>
  </si>
  <si>
    <r>
      <rPr>
        <b/>
        <sz val="10"/>
        <color theme="1"/>
        <rFont val="Calibri"/>
        <family val="2"/>
      </rPr>
      <t>Sp</t>
    </r>
    <r>
      <rPr>
        <sz val="8"/>
        <color theme="1"/>
        <rFont val="Calibri"/>
        <family val="2"/>
      </rPr>
      <t>(histo-3)</t>
    </r>
  </si>
  <si>
    <r>
      <rPr>
        <b/>
        <sz val="10"/>
        <color theme="1"/>
        <rFont val="Calibri"/>
        <family val="2"/>
      </rPr>
      <t>PPV</t>
    </r>
    <r>
      <rPr>
        <sz val="8"/>
        <color theme="1"/>
        <rFont val="Calibri"/>
        <family val="2"/>
      </rPr>
      <t>(histo-3)</t>
    </r>
  </si>
  <si>
    <r>
      <rPr>
        <b/>
        <sz val="10"/>
        <color theme="1"/>
        <rFont val="Calibri"/>
        <family val="2"/>
      </rPr>
      <t>NPV</t>
    </r>
    <r>
      <rPr>
        <sz val="8"/>
        <color theme="1"/>
        <rFont val="Calibri"/>
        <family val="2"/>
      </rPr>
      <t>(histo-3)</t>
    </r>
  </si>
  <si>
    <t>Not HSIL</t>
  </si>
  <si>
    <t>Histology ≤ 3 months</t>
  </si>
  <si>
    <t>Histology ≤ 6 months</t>
  </si>
  <si>
    <t>Cytology</t>
  </si>
  <si>
    <t>HPV RNA-Seq HR+</t>
  </si>
  <si>
    <r>
      <rPr>
        <b/>
        <sz val="10"/>
        <color theme="1"/>
        <rFont val="Calibri"/>
        <family val="2"/>
      </rPr>
      <t>Se</t>
    </r>
    <r>
      <rPr>
        <sz val="8"/>
        <color theme="1"/>
        <rFont val="Calibri"/>
        <family val="2"/>
      </rPr>
      <t>(histo/HR+)</t>
    </r>
  </si>
  <si>
    <r>
      <rPr>
        <b/>
        <sz val="10"/>
        <color theme="1"/>
        <rFont val="Calibri"/>
        <family val="2"/>
      </rPr>
      <t>Sp</t>
    </r>
    <r>
      <rPr>
        <sz val="8"/>
        <color theme="1"/>
        <rFont val="Calibri"/>
        <family val="2"/>
      </rPr>
      <t>(histo/HR+)</t>
    </r>
  </si>
  <si>
    <r>
      <rPr>
        <b/>
        <sz val="10"/>
        <color theme="1"/>
        <rFont val="Calibri"/>
        <family val="2"/>
      </rPr>
      <t>PPV</t>
    </r>
    <r>
      <rPr>
        <sz val="8"/>
        <color theme="1"/>
        <rFont val="Calibri"/>
        <family val="2"/>
      </rPr>
      <t>(histo/HR+)</t>
    </r>
  </si>
  <si>
    <r>
      <rPr>
        <b/>
        <sz val="10"/>
        <color theme="1"/>
        <rFont val="Calibri"/>
        <family val="2"/>
      </rPr>
      <t>NPV</t>
    </r>
    <r>
      <rPr>
        <sz val="8"/>
        <color theme="1"/>
        <rFont val="Calibri"/>
        <family val="2"/>
      </rPr>
      <t>(histo/HR+)</t>
    </r>
  </si>
  <si>
    <t>A1</t>
  </si>
  <si>
    <t>A2</t>
  </si>
  <si>
    <t>A1'</t>
  </si>
  <si>
    <t>A2'</t>
  </si>
  <si>
    <t>B1</t>
  </si>
  <si>
    <t>B2</t>
  </si>
  <si>
    <r>
      <rPr>
        <b/>
        <sz val="10"/>
        <color theme="1"/>
        <rFont val="Calibri"/>
        <family val="2"/>
      </rPr>
      <t>Se</t>
    </r>
    <r>
      <rPr>
        <sz val="8"/>
        <color theme="1"/>
        <rFont val="Calibri"/>
        <family val="2"/>
      </rPr>
      <t>(histo-3/HR+)</t>
    </r>
  </si>
  <si>
    <r>
      <rPr>
        <b/>
        <sz val="10"/>
        <color theme="1"/>
        <rFont val="Calibri"/>
        <family val="2"/>
      </rPr>
      <t>Sp</t>
    </r>
    <r>
      <rPr>
        <sz val="8"/>
        <color theme="1"/>
        <rFont val="Calibri"/>
        <family val="2"/>
      </rPr>
      <t>(histo-3/HR+)</t>
    </r>
  </si>
  <si>
    <r>
      <rPr>
        <b/>
        <sz val="10"/>
        <color theme="1"/>
        <rFont val="Calibri"/>
        <family val="2"/>
      </rPr>
      <t>PPV</t>
    </r>
    <r>
      <rPr>
        <sz val="8"/>
        <color theme="1"/>
        <rFont val="Calibri"/>
        <family val="2"/>
      </rPr>
      <t>(histo-3/HR+)</t>
    </r>
  </si>
  <si>
    <r>
      <rPr>
        <b/>
        <sz val="10"/>
        <color theme="1"/>
        <rFont val="Calibri"/>
        <family val="2"/>
      </rPr>
      <t>NPV</t>
    </r>
    <r>
      <rPr>
        <sz val="8"/>
        <color theme="1"/>
        <rFont val="Calibri"/>
        <family val="2"/>
      </rPr>
      <t>(histo-3/HR+)</t>
    </r>
  </si>
  <si>
    <t>C1</t>
  </si>
  <si>
    <t>C2</t>
  </si>
  <si>
    <r>
      <rPr>
        <b/>
        <sz val="10"/>
        <color theme="1"/>
        <rFont val="Calibri"/>
        <family val="2"/>
      </rPr>
      <t>Se</t>
    </r>
    <r>
      <rPr>
        <sz val="8"/>
        <color theme="1"/>
        <rFont val="Calibri"/>
        <family val="2"/>
      </rPr>
      <t>(histo-6/HR+)</t>
    </r>
  </si>
  <si>
    <r>
      <rPr>
        <b/>
        <sz val="10"/>
        <color theme="1"/>
        <rFont val="Calibri"/>
        <family val="2"/>
      </rPr>
      <t>Sp</t>
    </r>
    <r>
      <rPr>
        <sz val="8"/>
        <color theme="1"/>
        <rFont val="Calibri"/>
        <family val="2"/>
      </rPr>
      <t>(histo-6/HR+)</t>
    </r>
  </si>
  <si>
    <r>
      <rPr>
        <b/>
        <sz val="10"/>
        <color theme="1"/>
        <rFont val="Calibri"/>
        <family val="2"/>
      </rPr>
      <t>PPV</t>
    </r>
    <r>
      <rPr>
        <sz val="8"/>
        <color theme="1"/>
        <rFont val="Calibri"/>
        <family val="2"/>
      </rPr>
      <t>(histo-6/HR+)</t>
    </r>
  </si>
  <si>
    <r>
      <rPr>
        <b/>
        <sz val="10"/>
        <color theme="1"/>
        <rFont val="Calibri"/>
        <family val="2"/>
      </rPr>
      <t>NPV</t>
    </r>
    <r>
      <rPr>
        <sz val="8"/>
        <color theme="1"/>
        <rFont val="Calibri"/>
        <family val="2"/>
      </rPr>
      <t>(histo-6/HR+)</t>
    </r>
  </si>
  <si>
    <t>Cytology     HR+</t>
  </si>
  <si>
    <t>B1'</t>
  </si>
  <si>
    <t>B2'</t>
  </si>
  <si>
    <t>C1'</t>
  </si>
  <si>
    <t>C2'</t>
  </si>
  <si>
    <r>
      <rPr>
        <b/>
        <sz val="10"/>
        <color theme="1"/>
        <rFont val="Calibri"/>
        <family val="2"/>
      </rPr>
      <t>Se</t>
    </r>
    <r>
      <rPr>
        <sz val="8"/>
        <color theme="1"/>
        <rFont val="Calibri"/>
        <family val="2"/>
      </rPr>
      <t>(c_histo)</t>
    </r>
  </si>
  <si>
    <r>
      <rPr>
        <b/>
        <sz val="10"/>
        <color theme="1"/>
        <rFont val="Calibri"/>
        <family val="2"/>
      </rPr>
      <t>Sp</t>
    </r>
    <r>
      <rPr>
        <sz val="8"/>
        <color theme="1"/>
        <rFont val="Calibri"/>
        <family val="2"/>
      </rPr>
      <t>(c_histo)</t>
    </r>
  </si>
  <si>
    <r>
      <rPr>
        <b/>
        <sz val="10"/>
        <color theme="1"/>
        <rFont val="Calibri"/>
        <family val="2"/>
      </rPr>
      <t>PPV</t>
    </r>
    <r>
      <rPr>
        <sz val="8"/>
        <color theme="1"/>
        <rFont val="Calibri"/>
        <family val="2"/>
      </rPr>
      <t>(c_histo)</t>
    </r>
  </si>
  <si>
    <r>
      <rPr>
        <b/>
        <sz val="10"/>
        <color theme="1"/>
        <rFont val="Calibri"/>
        <family val="2"/>
      </rPr>
      <t>NPV</t>
    </r>
    <r>
      <rPr>
        <sz val="8"/>
        <color theme="1"/>
        <rFont val="Calibri"/>
        <family val="2"/>
      </rPr>
      <t>(c_histo)</t>
    </r>
  </si>
  <si>
    <r>
      <rPr>
        <b/>
        <sz val="10"/>
        <color theme="1"/>
        <rFont val="Calibri"/>
        <family val="2"/>
      </rPr>
      <t>Se</t>
    </r>
    <r>
      <rPr>
        <sz val="8"/>
        <color theme="1"/>
        <rFont val="Calibri"/>
        <family val="2"/>
      </rPr>
      <t>(c_histo/HR+)</t>
    </r>
  </si>
  <si>
    <r>
      <rPr>
        <b/>
        <sz val="10"/>
        <color theme="1"/>
        <rFont val="Calibri"/>
        <family val="2"/>
      </rPr>
      <t>Sp</t>
    </r>
    <r>
      <rPr>
        <sz val="8"/>
        <color theme="1"/>
        <rFont val="Calibri"/>
        <family val="2"/>
      </rPr>
      <t>(c_histo/HR+)</t>
    </r>
  </si>
  <si>
    <r>
      <rPr>
        <b/>
        <sz val="10"/>
        <color theme="1"/>
        <rFont val="Calibri"/>
        <family val="2"/>
      </rPr>
      <t>PPV</t>
    </r>
    <r>
      <rPr>
        <sz val="8"/>
        <color theme="1"/>
        <rFont val="Calibri"/>
        <family val="2"/>
      </rPr>
      <t>(c_histo/HR+)</t>
    </r>
  </si>
  <si>
    <r>
      <rPr>
        <b/>
        <sz val="10"/>
        <color theme="1"/>
        <rFont val="Calibri"/>
        <family val="2"/>
      </rPr>
      <t>NPV</t>
    </r>
    <r>
      <rPr>
        <sz val="8"/>
        <color theme="1"/>
        <rFont val="Calibri"/>
        <family val="2"/>
      </rPr>
      <t>(c_histo/HR+)</t>
    </r>
  </si>
  <si>
    <r>
      <rPr>
        <b/>
        <sz val="10"/>
        <color theme="1"/>
        <rFont val="Calibri"/>
        <family val="2"/>
      </rPr>
      <t>Se</t>
    </r>
    <r>
      <rPr>
        <sz val="8"/>
        <color theme="1"/>
        <rFont val="Calibri"/>
        <family val="2"/>
      </rPr>
      <t>(c_histo-3)</t>
    </r>
  </si>
  <si>
    <r>
      <rPr>
        <b/>
        <sz val="10"/>
        <color theme="1"/>
        <rFont val="Calibri"/>
        <family val="2"/>
      </rPr>
      <t>Sp</t>
    </r>
    <r>
      <rPr>
        <sz val="8"/>
        <color theme="1"/>
        <rFont val="Calibri"/>
        <family val="2"/>
      </rPr>
      <t>(c_histo-3)</t>
    </r>
  </si>
  <si>
    <r>
      <rPr>
        <b/>
        <sz val="10"/>
        <color theme="1"/>
        <rFont val="Calibri"/>
        <family val="2"/>
      </rPr>
      <t>PPV</t>
    </r>
    <r>
      <rPr>
        <sz val="8"/>
        <color theme="1"/>
        <rFont val="Calibri"/>
        <family val="2"/>
      </rPr>
      <t>(c_histo-3)</t>
    </r>
  </si>
  <si>
    <r>
      <rPr>
        <b/>
        <sz val="10"/>
        <color theme="1"/>
        <rFont val="Calibri"/>
        <family val="2"/>
      </rPr>
      <t>NPV</t>
    </r>
    <r>
      <rPr>
        <sz val="8"/>
        <color theme="1"/>
        <rFont val="Calibri"/>
        <family val="2"/>
      </rPr>
      <t>(c_histo-3)</t>
    </r>
  </si>
  <si>
    <r>
      <rPr>
        <b/>
        <sz val="10"/>
        <color theme="1"/>
        <rFont val="Calibri"/>
        <family val="2"/>
      </rPr>
      <t>Se</t>
    </r>
    <r>
      <rPr>
        <sz val="8"/>
        <color theme="1"/>
        <rFont val="Calibri"/>
        <family val="2"/>
      </rPr>
      <t>(c_histo-3/HR+)</t>
    </r>
  </si>
  <si>
    <r>
      <rPr>
        <b/>
        <sz val="10"/>
        <color theme="1"/>
        <rFont val="Calibri"/>
        <family val="2"/>
      </rPr>
      <t>Sp</t>
    </r>
    <r>
      <rPr>
        <sz val="8"/>
        <color theme="1"/>
        <rFont val="Calibri"/>
        <family val="2"/>
      </rPr>
      <t>(c_histo-3/HR+)</t>
    </r>
  </si>
  <si>
    <r>
      <rPr>
        <b/>
        <sz val="10"/>
        <color theme="1"/>
        <rFont val="Calibri"/>
        <family val="2"/>
      </rPr>
      <t>PPV</t>
    </r>
    <r>
      <rPr>
        <sz val="8"/>
        <color theme="1"/>
        <rFont val="Calibri"/>
        <family val="2"/>
      </rPr>
      <t>(c_histo-3/HR+)</t>
    </r>
  </si>
  <si>
    <r>
      <rPr>
        <b/>
        <sz val="10"/>
        <color theme="1"/>
        <rFont val="Calibri"/>
        <family val="2"/>
      </rPr>
      <t>NPV</t>
    </r>
    <r>
      <rPr>
        <sz val="8"/>
        <color theme="1"/>
        <rFont val="Calibri"/>
        <family val="2"/>
      </rPr>
      <t>(c_histo-3/HR+)</t>
    </r>
  </si>
  <si>
    <r>
      <rPr>
        <b/>
        <sz val="10"/>
        <color theme="1"/>
        <rFont val="Calibri"/>
        <family val="2"/>
      </rPr>
      <t>Se</t>
    </r>
    <r>
      <rPr>
        <sz val="8"/>
        <color theme="1"/>
        <rFont val="Calibri"/>
        <family val="2"/>
      </rPr>
      <t>(c_histo-6)</t>
    </r>
  </si>
  <si>
    <r>
      <rPr>
        <b/>
        <sz val="10"/>
        <color theme="1"/>
        <rFont val="Calibri"/>
        <family val="2"/>
      </rPr>
      <t>Sp</t>
    </r>
    <r>
      <rPr>
        <sz val="8"/>
        <color theme="1"/>
        <rFont val="Calibri"/>
        <family val="2"/>
      </rPr>
      <t>(c_histo-6)</t>
    </r>
  </si>
  <si>
    <r>
      <rPr>
        <b/>
        <sz val="10"/>
        <color theme="1"/>
        <rFont val="Calibri"/>
        <family val="2"/>
      </rPr>
      <t>PPV</t>
    </r>
    <r>
      <rPr>
        <sz val="8"/>
        <color theme="1"/>
        <rFont val="Calibri"/>
        <family val="2"/>
      </rPr>
      <t>(c_histo-6)</t>
    </r>
  </si>
  <si>
    <r>
      <rPr>
        <b/>
        <sz val="10"/>
        <color theme="1"/>
        <rFont val="Calibri"/>
        <family val="2"/>
      </rPr>
      <t>NPV</t>
    </r>
    <r>
      <rPr>
        <sz val="8"/>
        <color theme="1"/>
        <rFont val="Calibri"/>
        <family val="2"/>
      </rPr>
      <t>(c_histo-6)</t>
    </r>
  </si>
  <si>
    <r>
      <rPr>
        <b/>
        <sz val="10"/>
        <color theme="1"/>
        <rFont val="Calibri"/>
        <family val="2"/>
      </rPr>
      <t>Se</t>
    </r>
    <r>
      <rPr>
        <sz val="8"/>
        <color theme="1"/>
        <rFont val="Calibri"/>
        <family val="2"/>
      </rPr>
      <t>(c_histo-6/HR+)</t>
    </r>
  </si>
  <si>
    <r>
      <rPr>
        <b/>
        <sz val="10"/>
        <color theme="1"/>
        <rFont val="Calibri"/>
        <family val="2"/>
      </rPr>
      <t>Sp</t>
    </r>
    <r>
      <rPr>
        <sz val="8"/>
        <color theme="1"/>
        <rFont val="Calibri"/>
        <family val="2"/>
      </rPr>
      <t>(c_histo-6/HR+)</t>
    </r>
  </si>
  <si>
    <r>
      <rPr>
        <b/>
        <sz val="10"/>
        <color theme="1"/>
        <rFont val="Calibri"/>
        <family val="2"/>
      </rPr>
      <t>PPV</t>
    </r>
    <r>
      <rPr>
        <sz val="8"/>
        <color theme="1"/>
        <rFont val="Calibri"/>
        <family val="2"/>
      </rPr>
      <t>(c_histo-6/HR+)</t>
    </r>
  </si>
  <si>
    <r>
      <rPr>
        <b/>
        <sz val="10"/>
        <color theme="1"/>
        <rFont val="Calibri"/>
        <family val="2"/>
      </rPr>
      <t>NPV</t>
    </r>
    <r>
      <rPr>
        <sz val="8"/>
        <color theme="1"/>
        <rFont val="Calibri"/>
        <family val="2"/>
      </rPr>
      <t>(c_histo-6/HR+)</t>
    </r>
  </si>
  <si>
    <t>Supplemental Table S4: Performances of HPV RNA-Seq vs histology and performances of cytology vs histology</t>
  </si>
  <si>
    <t xml:space="preserve"> P HSIL</t>
  </si>
  <si>
    <t>PPV A1</t>
  </si>
  <si>
    <t>NPV A1</t>
  </si>
  <si>
    <t>PPV A1'</t>
  </si>
  <si>
    <t>NPV A1'</t>
  </si>
  <si>
    <t>PPV A2</t>
  </si>
  <si>
    <t>NPV A2</t>
  </si>
  <si>
    <t>PPV A2'</t>
  </si>
  <si>
    <t>NPV A2'</t>
  </si>
  <si>
    <t>PPV B1</t>
  </si>
  <si>
    <t>NPV B1</t>
  </si>
  <si>
    <t>PPV B1'</t>
  </si>
  <si>
    <t>NPV B1'</t>
  </si>
  <si>
    <t>PPV B2</t>
  </si>
  <si>
    <t>NPV B2</t>
  </si>
  <si>
    <t>PPV B2'</t>
  </si>
  <si>
    <t>NPV B2'</t>
  </si>
  <si>
    <t>PPV C1</t>
  </si>
  <si>
    <t>NPV C1</t>
  </si>
  <si>
    <t>PPV C1'</t>
  </si>
  <si>
    <t>NPV C1'</t>
  </si>
  <si>
    <t>PPV C2</t>
  </si>
  <si>
    <t>NPV C2</t>
  </si>
  <si>
    <t>PPV C2'</t>
  </si>
  <si>
    <t>NPV C2'</t>
  </si>
  <si>
    <t>(Data: 50 patients for whom histological data were available)</t>
  </si>
  <si>
    <t>(Data: 37 patients for whom at least one HR HPV was identified by HPV RNA-Seq and histological data were available)</t>
  </si>
  <si>
    <t>(Data: 22 patients for whom histological data were available and obtained less than 90 days after initial sampling)</t>
  </si>
  <si>
    <t>Calculations of the Positive Predictive Value (PPV) and Negative Predictive Value (NPV) function of the prevalence of HSIL in the population (P HSIL). Graphs representing the PPV function of the prevalence of HSIL in the population can be seen in the Supplemental Figure 3.</t>
  </si>
  <si>
    <t>(Data: 14 patients for whom at least one HR HPV was identified by HPV RNA-Seq and histological data were available and obtained less than 90 days after initial sampling)</t>
  </si>
  <si>
    <t>(Data: 39 patients for whom histological data were available available and obtained less than 180 days after initial sampling)</t>
  </si>
  <si>
    <t>(Data: 28 patients for whom at least one HR HPV was identified by HPV RNA-Seq and histological data were available and obtained less than 180 days after initial sampling)</t>
  </si>
  <si>
    <t>Not applicable</t>
  </si>
  <si>
    <t>Calculations of the Positive Predictive Value (PPV) and the Negative Predictive Value (NPV) function of the prevalence of HSIL in the population (P HSIL) are provided on the right side.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</si>
</sst>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x14ac:knownFonts="1">
    <font>
      <sz val="11"/>
      <color theme="1"/>
      <name val="Calibri"/>
      <family val="2"/>
      <scheme val="minor"/>
    </font>
    <font>
      <sz val="11"/>
      <color theme="1"/>
      <name val="Calibri"/>
      <family val="2"/>
      <scheme val="minor"/>
    </font>
    <font>
      <sz val="10"/>
      <color theme="1"/>
      <name val="Times New Roman"/>
      <family val="1"/>
    </font>
    <font>
      <sz val="10"/>
      <color theme="1"/>
      <name val="Calibri"/>
      <family val="2"/>
    </font>
    <font>
      <sz val="9"/>
      <color theme="1"/>
      <name val="Calibri"/>
      <family val="2"/>
      <scheme val="minor"/>
    </font>
    <font>
      <b/>
      <sz val="10"/>
      <color theme="1"/>
      <name val="Calibri"/>
      <family val="2"/>
    </font>
    <font>
      <sz val="8"/>
      <color theme="1"/>
      <name val="Calibri"/>
      <family val="2"/>
    </font>
    <font>
      <b/>
      <sz val="10"/>
      <color theme="1"/>
      <name val="Times New Roman"/>
      <family val="1"/>
    </font>
    <font>
      <b/>
      <sz val="14"/>
      <color theme="1"/>
      <name val="Calibri"/>
      <family val="2"/>
      <scheme val="minor"/>
    </font>
    <font>
      <b/>
      <sz val="11"/>
      <color theme="1"/>
      <name val="Calibri"/>
      <family val="2"/>
      <scheme val="minor"/>
    </font>
    <font>
      <sz val="12"/>
      <color theme="1"/>
      <name val="Calibri"/>
      <family val="2"/>
      <scheme val="minor"/>
    </font>
    <font>
      <sz val="11"/>
      <color theme="1"/>
      <name val="Calibri Light"/>
      <family val="2"/>
    </font>
  </fonts>
  <fills count="2">
    <fill>
      <patternFill patternType="none"/>
    </fill>
    <fill>
      <patternFill patternType="gray125"/>
    </fill>
  </fills>
  <borders count="12">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1">
    <xf numFmtId="0" fontId="0" fillId="0" borderId="0"/>
  </cellStyleXfs>
  <cellXfs count="68">
    <xf numFmtId="0" fontId="0" fillId="0" borderId="0" xfId="0"/>
    <xf numFmtId="0" fontId="1" fillId="0" borderId="0" xfId="0" applyFont="1" applyAlignment="1">
      <alignment horizontal="center" vertical="center"/>
    </xf>
    <xf numFmtId="0" fontId="2" fillId="0" borderId="0" xfId="0" applyFont="1" applyBorder="1" applyAlignment="1">
      <alignment vertical="top"/>
    </xf>
    <xf numFmtId="0" fontId="0" fillId="0" borderId="0" xfId="0" applyBorder="1"/>
    <xf numFmtId="0" fontId="0" fillId="0" borderId="0" xfId="0" applyAlignment="1">
      <alignment horizontal="left"/>
    </xf>
    <xf numFmtId="0" fontId="2" fillId="0" borderId="0" xfId="0" applyFont="1" applyBorder="1" applyAlignment="1">
      <alignment horizontal="left" vertical="top"/>
    </xf>
    <xf numFmtId="0" fontId="3" fillId="0" borderId="0" xfId="0" applyFont="1" applyBorder="1" applyAlignment="1">
      <alignment horizontal="left" vertical="center"/>
    </xf>
    <xf numFmtId="0" fontId="0" fillId="0" borderId="0" xfId="0" applyBorder="1" applyAlignment="1">
      <alignment horizontal="left"/>
    </xf>
    <xf numFmtId="164" fontId="0" fillId="0" borderId="0" xfId="0" applyNumberFormat="1" applyAlignment="1">
      <alignment horizontal="left"/>
    </xf>
    <xf numFmtId="164" fontId="0" fillId="0" borderId="0" xfId="0" applyNumberFormat="1" applyBorder="1" applyAlignment="1">
      <alignment horizontal="left"/>
    </xf>
    <xf numFmtId="164" fontId="2" fillId="0" borderId="0" xfId="0" applyNumberFormat="1" applyFont="1" applyBorder="1" applyAlignment="1">
      <alignment horizontal="left" vertical="top"/>
    </xf>
    <xf numFmtId="164" fontId="3" fillId="0" borderId="0" xfId="0" applyNumberFormat="1" applyFont="1" applyBorder="1" applyAlignment="1">
      <alignment horizontal="left" vertical="center"/>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lignment horizontal="center" vertical="center"/>
    </xf>
    <xf numFmtId="0" fontId="2" fillId="0" borderId="0" xfId="0" applyFont="1" applyFill="1" applyBorder="1" applyAlignment="1">
      <alignment vertical="top"/>
    </xf>
    <xf numFmtId="0" fontId="0" fillId="0" borderId="0" xfId="0" applyFill="1" applyAlignment="1">
      <alignment horizontal="left"/>
    </xf>
    <xf numFmtId="164" fontId="0" fillId="0" borderId="0" xfId="0" applyNumberFormat="1" applyFill="1" applyAlignment="1">
      <alignment horizontal="left"/>
    </xf>
    <xf numFmtId="0" fontId="0" fillId="0" borderId="0" xfId="0" applyFill="1"/>
    <xf numFmtId="0" fontId="4" fillId="0" borderId="0" xfId="0" applyFont="1" applyFill="1"/>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164" fontId="3" fillId="0" borderId="0" xfId="0" applyNumberFormat="1" applyFont="1" applyFill="1" applyBorder="1" applyAlignment="1">
      <alignment horizontal="left" vertical="center"/>
    </xf>
    <xf numFmtId="0" fontId="0" fillId="0" borderId="1" xfId="0" applyBorder="1" applyAlignment="1">
      <alignment horizontal="center" vertical="center"/>
    </xf>
    <xf numFmtId="0" fontId="0" fillId="0" borderId="2" xfId="0" applyBorder="1"/>
    <xf numFmtId="0" fontId="0" fillId="0" borderId="2" xfId="0" applyBorder="1" applyAlignment="1">
      <alignment horizontal="left"/>
    </xf>
    <xf numFmtId="164" fontId="0" fillId="0" borderId="2" xfId="0" applyNumberFormat="1" applyBorder="1" applyAlignment="1">
      <alignment horizontal="left"/>
    </xf>
    <xf numFmtId="0" fontId="0" fillId="0" borderId="3" xfId="0" applyBorder="1"/>
    <xf numFmtId="0" fontId="2" fillId="0" borderId="4" xfId="0" applyFont="1" applyBorder="1" applyAlignment="1">
      <alignment vertical="top"/>
    </xf>
    <xf numFmtId="0" fontId="3" fillId="0" borderId="4" xfId="0" applyFont="1" applyBorder="1" applyAlignment="1">
      <alignment horizontal="center" vertical="center" wrapText="1"/>
    </xf>
    <xf numFmtId="0" fontId="0" fillId="0" borderId="5" xfId="0" applyBorder="1"/>
    <xf numFmtId="0" fontId="2" fillId="0" borderId="6" xfId="0" applyFont="1" applyBorder="1" applyAlignment="1">
      <alignment vertical="top"/>
    </xf>
    <xf numFmtId="0" fontId="2" fillId="0" borderId="7" xfId="0" applyFont="1" applyBorder="1" applyAlignment="1">
      <alignment vertical="top"/>
    </xf>
    <xf numFmtId="0" fontId="0" fillId="0" borderId="7" xfId="0" applyBorder="1" applyAlignment="1">
      <alignment horizontal="left"/>
    </xf>
    <xf numFmtId="164" fontId="0" fillId="0" borderId="7" xfId="0" applyNumberFormat="1" applyBorder="1" applyAlignment="1">
      <alignment horizontal="left"/>
    </xf>
    <xf numFmtId="0" fontId="0" fillId="0" borderId="7" xfId="0" applyBorder="1"/>
    <xf numFmtId="0" fontId="0" fillId="0" borderId="8" xfId="0" applyBorder="1"/>
    <xf numFmtId="0" fontId="2" fillId="0" borderId="1" xfId="0" applyFont="1" applyBorder="1" applyAlignment="1">
      <alignment vertical="top"/>
    </xf>
    <xf numFmtId="0" fontId="2" fillId="0" borderId="2" xfId="0" applyFont="1" applyBorder="1" applyAlignment="1">
      <alignment vertical="top"/>
    </xf>
    <xf numFmtId="0" fontId="4" fillId="0" borderId="4" xfId="0" applyFont="1" applyBorder="1"/>
    <xf numFmtId="0" fontId="4" fillId="0" borderId="6" xfId="0" applyFont="1" applyBorder="1"/>
    <xf numFmtId="0" fontId="3" fillId="0" borderId="7" xfId="0" applyFont="1" applyBorder="1" applyAlignment="1">
      <alignment horizontal="center" vertical="center"/>
    </xf>
    <xf numFmtId="0" fontId="3" fillId="0" borderId="7" xfId="0" applyFont="1" applyBorder="1" applyAlignment="1">
      <alignment horizontal="left" vertical="center"/>
    </xf>
    <xf numFmtId="0" fontId="4" fillId="0" borderId="0" xfId="0" applyFont="1" applyBorder="1"/>
    <xf numFmtId="164" fontId="3" fillId="0" borderId="7" xfId="0" applyNumberFormat="1" applyFont="1" applyBorder="1" applyAlignment="1">
      <alignment horizontal="left"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7" fillId="0" borderId="0" xfId="0" applyFont="1" applyBorder="1" applyAlignment="1">
      <alignment vertical="top"/>
    </xf>
    <xf numFmtId="0" fontId="8" fillId="0" borderId="0" xfId="0" applyFont="1" applyAlignment="1">
      <alignment horizontal="left" vertical="center"/>
    </xf>
    <xf numFmtId="0" fontId="0" fillId="0" borderId="0" xfId="0" applyAlignment="1">
      <alignment horizontal="center" vertical="center"/>
    </xf>
    <xf numFmtId="9" fontId="0" fillId="0" borderId="0" xfId="0" applyNumberFormat="1" applyAlignment="1">
      <alignment horizontal="center" vertical="center"/>
    </xf>
    <xf numFmtId="164" fontId="0" fillId="0" borderId="0" xfId="0" applyNumberFormat="1" applyAlignment="1">
      <alignment horizontal="center" vertical="center"/>
    </xf>
    <xf numFmtId="0" fontId="0" fillId="0" borderId="0" xfId="0" applyFill="1" applyAlignment="1">
      <alignment horizontal="center" vertical="center"/>
    </xf>
    <xf numFmtId="10" fontId="0" fillId="0" borderId="0" xfId="0" applyNumberFormat="1" applyAlignment="1">
      <alignment horizontal="center" vertical="center"/>
    </xf>
    <xf numFmtId="0" fontId="4" fillId="0" borderId="4" xfId="0" applyFont="1" applyBorder="1" applyAlignment="1">
      <alignment horizontal="center" vertical="top"/>
    </xf>
    <xf numFmtId="0" fontId="0" fillId="0" borderId="0" xfId="0" applyBorder="1" applyAlignment="1">
      <alignment horizontal="center" vertical="top"/>
    </xf>
    <xf numFmtId="0" fontId="4" fillId="0" borderId="0" xfId="0" applyFont="1" applyBorder="1" applyAlignment="1">
      <alignment horizontal="center" vertical="top"/>
    </xf>
    <xf numFmtId="0" fontId="3" fillId="0" borderId="4" xfId="0" applyFont="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9" fillId="0" borderId="0" xfId="0" applyFont="1" applyAlignment="1">
      <alignment horizontal="center" vertical="center"/>
    </xf>
    <xf numFmtId="0" fontId="11" fillId="0" borderId="0" xfId="0" applyFont="1" applyAlignment="1">
      <alignment horizontal="left" vertical="center"/>
    </xf>
    <xf numFmtId="0" fontId="0" fillId="0" borderId="0" xfId="0" applyAlignment="1">
      <alignment vertical="center"/>
    </xf>
    <xf numFmtId="0" fontId="0" fillId="0" borderId="0" xfId="0" applyAlignment="1">
      <alignment horizontal="left" vertical="center"/>
    </xf>
    <xf numFmtId="164" fontId="0" fillId="0" borderId="0" xfId="0" applyNumberFormat="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05"/>
  <sheetViews>
    <sheetView tabSelected="1" zoomScale="85" zoomScaleNormal="85" workbookViewId="0">
      <selection activeCell="A6" sqref="A6"/>
    </sheetView>
  </sheetViews>
  <sheetFormatPr baseColWidth="10" defaultRowHeight="15" x14ac:dyDescent="0.25"/>
  <cols>
    <col min="3" max="3" width="12.140625" bestFit="1" customWidth="1"/>
    <col min="6" max="6" width="5.28515625" customWidth="1"/>
    <col min="7" max="7" width="13.140625" style="4" bestFit="1" customWidth="1"/>
    <col min="8" max="8" width="11.42578125" style="8"/>
    <col min="14" max="14" width="5.28515625" customWidth="1"/>
    <col min="15" max="15" width="15.5703125" bestFit="1" customWidth="1"/>
    <col min="39" max="39" width="14.7109375" bestFit="1" customWidth="1"/>
  </cols>
  <sheetData>
    <row r="1" spans="1:51" ht="39" customHeight="1" thickBot="1" x14ac:dyDescent="0.3">
      <c r="A1" s="48" t="s">
        <v>70</v>
      </c>
    </row>
    <row r="2" spans="1:51" s="65" customFormat="1" ht="27" customHeight="1" thickBot="1" x14ac:dyDescent="0.3">
      <c r="A2" s="64" t="s">
        <v>104</v>
      </c>
      <c r="G2" s="66"/>
      <c r="H2" s="67"/>
      <c r="U2" s="60" t="s">
        <v>99</v>
      </c>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2"/>
    </row>
    <row r="3" spans="1:51" ht="15.75" thickBot="1" x14ac:dyDescent="0.3">
      <c r="B3" s="1"/>
      <c r="U3" s="49"/>
      <c r="V3" s="49"/>
      <c r="W3" s="63" t="s">
        <v>25</v>
      </c>
      <c r="X3" s="63"/>
      <c r="Y3" s="63" t="s">
        <v>27</v>
      </c>
      <c r="Z3" s="63"/>
      <c r="AA3" s="49"/>
      <c r="AB3" s="63" t="s">
        <v>26</v>
      </c>
      <c r="AC3" s="63"/>
      <c r="AD3" s="63" t="s">
        <v>28</v>
      </c>
      <c r="AE3" s="63"/>
      <c r="AF3" s="49"/>
      <c r="AG3" s="63" t="s">
        <v>29</v>
      </c>
      <c r="AH3" s="63"/>
      <c r="AI3" s="63" t="s">
        <v>42</v>
      </c>
      <c r="AJ3" s="63"/>
      <c r="AK3" s="49"/>
      <c r="AL3" s="63" t="s">
        <v>30</v>
      </c>
      <c r="AM3" s="63"/>
      <c r="AN3" s="63" t="s">
        <v>43</v>
      </c>
      <c r="AO3" s="63"/>
      <c r="AP3" s="49"/>
      <c r="AQ3" s="63" t="s">
        <v>35</v>
      </c>
      <c r="AR3" s="63"/>
      <c r="AS3" s="63" t="s">
        <v>44</v>
      </c>
      <c r="AT3" s="63"/>
      <c r="AU3" s="49"/>
      <c r="AV3" s="63" t="s">
        <v>36</v>
      </c>
      <c r="AW3" s="63"/>
      <c r="AX3" s="63" t="s">
        <v>45</v>
      </c>
      <c r="AY3" s="63"/>
    </row>
    <row r="4" spans="1:51" ht="20.100000000000001" customHeight="1" x14ac:dyDescent="0.25">
      <c r="B4" s="23"/>
      <c r="C4" s="24"/>
      <c r="D4" s="24"/>
      <c r="E4" s="24"/>
      <c r="F4" s="24"/>
      <c r="G4" s="25"/>
      <c r="H4" s="26"/>
      <c r="I4" s="24"/>
      <c r="J4" s="24"/>
      <c r="K4" s="24"/>
      <c r="L4" s="24"/>
      <c r="M4" s="24"/>
      <c r="N4" s="24"/>
      <c r="O4" s="24"/>
      <c r="P4" s="24"/>
      <c r="Q4" s="27"/>
      <c r="R4" s="3"/>
      <c r="U4" s="49" t="s">
        <v>71</v>
      </c>
      <c r="V4" s="49"/>
      <c r="W4" s="49" t="s">
        <v>72</v>
      </c>
      <c r="X4" s="49" t="s">
        <v>73</v>
      </c>
      <c r="Y4" s="49" t="s">
        <v>74</v>
      </c>
      <c r="Z4" s="49" t="s">
        <v>75</v>
      </c>
      <c r="AA4" s="49"/>
      <c r="AB4" s="49" t="s">
        <v>76</v>
      </c>
      <c r="AC4" s="49" t="s">
        <v>77</v>
      </c>
      <c r="AD4" s="49" t="s">
        <v>78</v>
      </c>
      <c r="AE4" s="49" t="s">
        <v>79</v>
      </c>
      <c r="AF4" s="49"/>
      <c r="AG4" s="49" t="s">
        <v>80</v>
      </c>
      <c r="AH4" s="49" t="s">
        <v>81</v>
      </c>
      <c r="AI4" s="49" t="s">
        <v>82</v>
      </c>
      <c r="AJ4" s="49" t="s">
        <v>83</v>
      </c>
      <c r="AK4" s="49"/>
      <c r="AL4" s="49" t="s">
        <v>84</v>
      </c>
      <c r="AM4" s="49" t="s">
        <v>85</v>
      </c>
      <c r="AN4" s="49" t="s">
        <v>86</v>
      </c>
      <c r="AO4" s="49" t="s">
        <v>87</v>
      </c>
      <c r="AP4" s="49"/>
      <c r="AQ4" s="49" t="s">
        <v>88</v>
      </c>
      <c r="AR4" s="49" t="s">
        <v>89</v>
      </c>
      <c r="AS4" s="49" t="s">
        <v>90</v>
      </c>
      <c r="AT4" s="49" t="s">
        <v>91</v>
      </c>
      <c r="AU4" s="49"/>
      <c r="AV4" s="49" t="s">
        <v>92</v>
      </c>
      <c r="AW4" s="49" t="s">
        <v>93</v>
      </c>
      <c r="AX4" s="49" t="s">
        <v>94</v>
      </c>
      <c r="AY4" s="49" t="s">
        <v>95</v>
      </c>
    </row>
    <row r="5" spans="1:51" ht="24.95" customHeight="1" x14ac:dyDescent="0.25">
      <c r="B5" s="45" t="s">
        <v>25</v>
      </c>
      <c r="C5" s="2"/>
      <c r="D5" s="58" t="s">
        <v>2</v>
      </c>
      <c r="E5" s="58"/>
      <c r="F5" s="2"/>
      <c r="G5" s="5"/>
      <c r="H5" s="10"/>
      <c r="I5" s="3"/>
      <c r="J5" s="46" t="s">
        <v>27</v>
      </c>
      <c r="K5" s="2"/>
      <c r="L5" s="58" t="s">
        <v>2</v>
      </c>
      <c r="M5" s="58"/>
      <c r="N5" s="2"/>
      <c r="O5" s="5"/>
      <c r="P5" s="10"/>
      <c r="Q5" s="30"/>
      <c r="R5" s="3"/>
      <c r="U5" s="50">
        <v>1</v>
      </c>
      <c r="V5" s="50"/>
      <c r="W5" s="51">
        <f t="shared" ref="W5:W36" si="0">($H$6*$U5)/(($H$6*$U5)+((1-$H$7)*(1-$U5)))</f>
        <v>1</v>
      </c>
      <c r="X5" s="51">
        <f t="shared" ref="X5:X36" si="1">($H$7*(1-$U5))/(($H$7*(1-$U5))+((1-$H$6)*$U5))</f>
        <v>0</v>
      </c>
      <c r="Y5" s="51">
        <f t="shared" ref="Y5:Y36" si="2">($P$6*$U5)/(($P$6*$U5)+((1-$P$7)*(1-$U5)))</f>
        <v>1</v>
      </c>
      <c r="Z5" s="51">
        <f t="shared" ref="Z5:Z36" si="3">($P$7*(1-$U5))/(($P$7*(1-$U5))+((1-$P$6)*$U5))</f>
        <v>0</v>
      </c>
      <c r="AA5" s="49"/>
      <c r="AB5" s="51">
        <f t="shared" ref="AB5:AB36" si="4">($H$13*$U5)/(($H$13*$U5)+((1-$H$14)*(1-$U5)))</f>
        <v>1</v>
      </c>
      <c r="AC5" s="51">
        <f t="shared" ref="AC5:AC36" si="5">($H$14*(1-$U5))/(($H$14*(1-$U5))+((1-$H$13)*$U5))</f>
        <v>0</v>
      </c>
      <c r="AD5" s="51">
        <f t="shared" ref="AD5:AD36" si="6">($P$13*$U5)/(($P$13*$U5)+((1-$P$14)*(1-$U5)))</f>
        <v>1</v>
      </c>
      <c r="AE5" s="51">
        <f t="shared" ref="AE5:AE36" si="7">($P$14*(1-$U5))/(($P$14*(1-$U5))+((1-$P$13)*$U5))</f>
        <v>0</v>
      </c>
      <c r="AF5" s="51"/>
      <c r="AG5" s="51">
        <f t="shared" ref="AG5:AG36" si="8">($H$22*$U5)/(($H$22*$U5)+((1-$H$23)*(1-$U5)))</f>
        <v>1</v>
      </c>
      <c r="AH5" s="51">
        <f t="shared" ref="AH5:AH36" si="9">($H$23*(1-$U5))/(($H$23*(1-$U5))+((1-$H$22)*$U5))</f>
        <v>0</v>
      </c>
      <c r="AI5" s="51">
        <f t="shared" ref="AI5:AI36" si="10">($P$22*$U5)/(($P$22*$U5)+((1-$P$23)*(1-$U5)))</f>
        <v>1</v>
      </c>
      <c r="AJ5" s="51">
        <f t="shared" ref="AJ5:AJ36" si="11">($P$23*(1-$U5))/(($P$23*(1-$U5))+((1-$P$22)*$U5))</f>
        <v>0</v>
      </c>
      <c r="AK5" s="49"/>
      <c r="AL5" s="51">
        <f t="shared" ref="AL5:AL36" si="12">($H$29*$U5)/(($H$29*$U5)+((1-$H$30)*(1-$U5)))</f>
        <v>1</v>
      </c>
      <c r="AM5" s="51" t="s">
        <v>103</v>
      </c>
      <c r="AN5" s="51">
        <f t="shared" ref="AN5:AN36" si="13">($P$29*$U5)/(($P$29*$U5)+((1-$P$30)*(1-$U5)))</f>
        <v>1</v>
      </c>
      <c r="AO5" s="51">
        <f t="shared" ref="AO5:AO36" si="14">($P$30*(1-$U5))/(($P$30*(1-$U5))+((1-$P$29)*$U5))</f>
        <v>0</v>
      </c>
      <c r="AP5" s="49"/>
      <c r="AQ5" s="51">
        <f t="shared" ref="AQ5:AQ36" si="15">($H$38*$U5)/(($H$38*$U5)+((1-$H$39)*(1-$U5)))</f>
        <v>1</v>
      </c>
      <c r="AR5" s="51">
        <f t="shared" ref="AR5:AR36" si="16">($H$39*(1-$U5))/(($H$39*(1-$U5))+((1-$H$38)*$U5))</f>
        <v>0</v>
      </c>
      <c r="AS5" s="51">
        <f t="shared" ref="AS5:AS36" si="17">($P$38*$U5)/(($P$38*$U5)+((1-$P$39)*(1-$U5)))</f>
        <v>1</v>
      </c>
      <c r="AT5" s="51">
        <f t="shared" ref="AT5:AT36" si="18">($P$39*(1-$U5))/(($P$39*(1-$U5))+((1-$P$38)*$U5))</f>
        <v>0</v>
      </c>
      <c r="AU5" s="49"/>
      <c r="AV5" s="51">
        <f t="shared" ref="AV5:AV36" si="19">($H$45*$U5)/(($H$45*$U5)+((1-$H$46)*(1-$U5)))</f>
        <v>1</v>
      </c>
      <c r="AW5" s="51">
        <f t="shared" ref="AW5:AW36" si="20">($H$46*(1-$U5))/(($H$46*(1-$U5))+((1-$H$45)*$U5))</f>
        <v>0</v>
      </c>
      <c r="AX5" s="51">
        <f t="shared" ref="AX5:AX36" si="21">($P$45*$U5)/(($P$45*$U5)+((1-$P$46)*(1-$U5)))</f>
        <v>1</v>
      </c>
      <c r="AY5" s="51">
        <f t="shared" ref="AY5:AY36" si="22">($P$46*(1-$U5))/(($P$46*(1-$U5))+((1-$P$45)*$U5))</f>
        <v>0</v>
      </c>
    </row>
    <row r="6" spans="1:51" ht="24.95" customHeight="1" x14ac:dyDescent="0.25">
      <c r="B6" s="28"/>
      <c r="C6" s="2"/>
      <c r="D6" s="13" t="s">
        <v>0</v>
      </c>
      <c r="E6" s="13" t="s">
        <v>1</v>
      </c>
      <c r="F6" s="2"/>
      <c r="G6" s="6" t="s">
        <v>4</v>
      </c>
      <c r="H6" s="11">
        <v>0.6</v>
      </c>
      <c r="I6" s="3"/>
      <c r="J6" s="2"/>
      <c r="K6" s="2"/>
      <c r="L6" s="13" t="s">
        <v>0</v>
      </c>
      <c r="M6" s="13" t="s">
        <v>1</v>
      </c>
      <c r="N6" s="2"/>
      <c r="O6" s="6" t="s">
        <v>46</v>
      </c>
      <c r="P6" s="11">
        <v>0.66666666666666663</v>
      </c>
      <c r="Q6" s="30"/>
      <c r="R6" s="3"/>
      <c r="U6" s="50">
        <v>0.99</v>
      </c>
      <c r="V6" s="50"/>
      <c r="W6" s="51">
        <f t="shared" si="0"/>
        <v>0.99748110831234249</v>
      </c>
      <c r="X6" s="51">
        <f t="shared" si="1"/>
        <v>2.1013597033374555E-2</v>
      </c>
      <c r="Y6" s="51">
        <f t="shared" si="2"/>
        <v>0.99622641509433973</v>
      </c>
      <c r="Z6" s="51">
        <f t="shared" si="3"/>
        <v>2.222222222222224E-2</v>
      </c>
      <c r="AA6" s="49"/>
      <c r="AB6" s="51">
        <f t="shared" si="4"/>
        <v>0.99650496295260726</v>
      </c>
      <c r="AC6" s="51">
        <f t="shared" si="5"/>
        <v>2.6343519494204447E-2</v>
      </c>
      <c r="AD6" s="51">
        <f t="shared" si="6"/>
        <v>0.99580888516345334</v>
      </c>
      <c r="AE6" s="51">
        <f t="shared" si="7"/>
        <v>1.8587360594795554E-2</v>
      </c>
      <c r="AF6" s="51"/>
      <c r="AG6" s="51">
        <f t="shared" si="8"/>
        <v>0.99848714069591527</v>
      </c>
      <c r="AH6" s="51">
        <f t="shared" si="9"/>
        <v>2.6548672566371702E-2</v>
      </c>
      <c r="AI6" s="51">
        <f t="shared" si="10"/>
        <v>0.99758162031438935</v>
      </c>
      <c r="AJ6" s="51">
        <f t="shared" si="11"/>
        <v>4.6242774566474042E-2</v>
      </c>
      <c r="AK6" s="49"/>
      <c r="AL6" s="51">
        <f t="shared" si="12"/>
        <v>0.99831932773109244</v>
      </c>
      <c r="AM6" s="51">
        <f>($H$30*(1-$U6))/(($H$30*(1-$U6))+((1-$H$29)*$U6))</f>
        <v>1</v>
      </c>
      <c r="AN6" s="51">
        <f t="shared" si="13"/>
        <v>0.99776035834266508</v>
      </c>
      <c r="AO6" s="51">
        <f t="shared" si="14"/>
        <v>3.2573289902280159E-2</v>
      </c>
      <c r="AP6" s="49"/>
      <c r="AQ6" s="51">
        <f t="shared" si="15"/>
        <v>0.99748110831234249</v>
      </c>
      <c r="AR6" s="51">
        <f t="shared" si="16"/>
        <v>2.4630541871921204E-2</v>
      </c>
      <c r="AS6" s="51">
        <f t="shared" si="17"/>
        <v>0.99608719955282277</v>
      </c>
      <c r="AT6" s="51">
        <f t="shared" si="18"/>
        <v>2.4897400820793454E-2</v>
      </c>
      <c r="AU6" s="49"/>
      <c r="AV6" s="51">
        <f t="shared" si="19"/>
        <v>0.99666601294371449</v>
      </c>
      <c r="AW6" s="51">
        <f t="shared" si="20"/>
        <v>3.9964736996767586E-2</v>
      </c>
      <c r="AX6" s="51">
        <f t="shared" si="21"/>
        <v>0.99576059850374066</v>
      </c>
      <c r="AY6" s="51">
        <f t="shared" si="22"/>
        <v>2.0389805097451297E-2</v>
      </c>
    </row>
    <row r="7" spans="1:51" ht="24.95" customHeight="1" x14ac:dyDescent="0.25">
      <c r="B7" s="57" t="s">
        <v>3</v>
      </c>
      <c r="C7" s="13" t="s">
        <v>0</v>
      </c>
      <c r="D7" s="13">
        <v>18</v>
      </c>
      <c r="E7" s="13">
        <v>3</v>
      </c>
      <c r="F7" s="2"/>
      <c r="G7" s="6" t="s">
        <v>5</v>
      </c>
      <c r="H7" s="11">
        <v>0.85</v>
      </c>
      <c r="I7" s="3"/>
      <c r="J7" s="59" t="s">
        <v>19</v>
      </c>
      <c r="K7" s="13" t="s">
        <v>0</v>
      </c>
      <c r="L7" s="13">
        <v>20</v>
      </c>
      <c r="M7" s="13">
        <v>5</v>
      </c>
      <c r="N7" s="2"/>
      <c r="O7" s="6" t="s">
        <v>47</v>
      </c>
      <c r="P7" s="11">
        <v>0.75</v>
      </c>
      <c r="Q7" s="30"/>
      <c r="R7" s="3"/>
      <c r="U7" s="50">
        <v>0.98</v>
      </c>
      <c r="V7" s="50"/>
      <c r="W7" s="51">
        <f t="shared" si="0"/>
        <v>0.99492385786802029</v>
      </c>
      <c r="X7" s="51">
        <f t="shared" si="1"/>
        <v>4.1564792176039152E-2</v>
      </c>
      <c r="Y7" s="51">
        <f t="shared" si="2"/>
        <v>0.9924050632911392</v>
      </c>
      <c r="Z7" s="51">
        <f t="shared" si="3"/>
        <v>4.3902439024390276E-2</v>
      </c>
      <c r="AA7" s="49"/>
      <c r="AB7" s="51">
        <f t="shared" si="4"/>
        <v>0.99296369265409512</v>
      </c>
      <c r="AC7" s="51">
        <f t="shared" si="5"/>
        <v>5.1831375259156917E-2</v>
      </c>
      <c r="AD7" s="51">
        <f t="shared" si="6"/>
        <v>0.99156829679595282</v>
      </c>
      <c r="AE7" s="51">
        <f t="shared" si="7"/>
        <v>3.6855036855036882E-2</v>
      </c>
      <c r="AF7" s="51"/>
      <c r="AG7" s="51">
        <f t="shared" si="8"/>
        <v>0.99694811800610372</v>
      </c>
      <c r="AH7" s="51">
        <f t="shared" si="9"/>
        <v>5.2224371373307578E-2</v>
      </c>
      <c r="AI7" s="51">
        <f t="shared" si="10"/>
        <v>0.99512591389114535</v>
      </c>
      <c r="AJ7" s="51">
        <f t="shared" si="11"/>
        <v>8.921933085501868E-2</v>
      </c>
      <c r="AK7" s="49"/>
      <c r="AL7" s="51">
        <f t="shared" si="12"/>
        <v>0.99661016949152548</v>
      </c>
      <c r="AM7" s="51">
        <f t="shared" ref="AM7:AM36" si="23">($H$30*(1-$U7))/(($H$30*(1-$U7))+((1-$H$29)*$U7))</f>
        <v>1</v>
      </c>
      <c r="AN7" s="51">
        <f t="shared" si="13"/>
        <v>0.99548532731376982</v>
      </c>
      <c r="AO7" s="51">
        <f t="shared" si="14"/>
        <v>6.3694267515923636E-2</v>
      </c>
      <c r="AP7" s="49"/>
      <c r="AQ7" s="51">
        <f t="shared" si="15"/>
        <v>0.9949238578680204</v>
      </c>
      <c r="AR7" s="51">
        <f t="shared" si="16"/>
        <v>4.854368932038839E-2</v>
      </c>
      <c r="AS7" s="51">
        <f t="shared" si="17"/>
        <v>0.99212598425196852</v>
      </c>
      <c r="AT7" s="51">
        <f t="shared" si="18"/>
        <v>4.905660377358495E-2</v>
      </c>
      <c r="AU7" s="49"/>
      <c r="AV7" s="51">
        <f t="shared" si="19"/>
        <v>0.99328682374621557</v>
      </c>
      <c r="AW7" s="51">
        <f t="shared" si="20"/>
        <v>7.758128921848266E-2</v>
      </c>
      <c r="AX7" s="51">
        <f t="shared" si="21"/>
        <v>0.99147157190635449</v>
      </c>
      <c r="AY7" s="51">
        <f t="shared" si="22"/>
        <v>4.035608308605345E-2</v>
      </c>
    </row>
    <row r="8" spans="1:51" ht="24.95" customHeight="1" x14ac:dyDescent="0.25">
      <c r="B8" s="57"/>
      <c r="C8" s="13" t="s">
        <v>16</v>
      </c>
      <c r="D8" s="13">
        <v>12</v>
      </c>
      <c r="E8" s="13">
        <v>17</v>
      </c>
      <c r="F8" s="2"/>
      <c r="G8" s="6" t="s">
        <v>6</v>
      </c>
      <c r="H8" s="11">
        <v>0.85699999999999998</v>
      </c>
      <c r="I8" s="3"/>
      <c r="J8" s="59"/>
      <c r="K8" s="13" t="s">
        <v>1</v>
      </c>
      <c r="L8" s="13">
        <v>10</v>
      </c>
      <c r="M8" s="13">
        <v>15</v>
      </c>
      <c r="N8" s="2"/>
      <c r="O8" s="6" t="s">
        <v>48</v>
      </c>
      <c r="P8" s="11">
        <v>0.8</v>
      </c>
      <c r="Q8" s="30"/>
      <c r="R8" s="3"/>
      <c r="U8" s="50">
        <v>0.97</v>
      </c>
      <c r="V8" s="50"/>
      <c r="W8" s="51">
        <f t="shared" si="0"/>
        <v>0.99232736572890012</v>
      </c>
      <c r="X8" s="51">
        <f t="shared" si="1"/>
        <v>6.1668681983071391E-2</v>
      </c>
      <c r="Y8" s="51">
        <f t="shared" si="2"/>
        <v>0.98853503184713387</v>
      </c>
      <c r="Z8" s="51">
        <f t="shared" si="3"/>
        <v>6.5060240963855473E-2</v>
      </c>
      <c r="AA8" s="49"/>
      <c r="AB8" s="51">
        <f t="shared" si="4"/>
        <v>0.98937526561835942</v>
      </c>
      <c r="AC8" s="51">
        <f t="shared" si="5"/>
        <v>7.650459027541659E-2</v>
      </c>
      <c r="AD8" s="51">
        <f t="shared" si="6"/>
        <v>0.98727735368956748</v>
      </c>
      <c r="AE8" s="51">
        <f t="shared" si="7"/>
        <v>5.4811205846528668E-2</v>
      </c>
      <c r="AF8" s="51"/>
      <c r="AG8" s="51">
        <f t="shared" si="8"/>
        <v>0.99538224730631097</v>
      </c>
      <c r="AH8" s="51">
        <f t="shared" si="9"/>
        <v>7.7069457659372079E-2</v>
      </c>
      <c r="AI8" s="51">
        <f t="shared" si="10"/>
        <v>0.99263200982398692</v>
      </c>
      <c r="AJ8" s="51">
        <f t="shared" si="11"/>
        <v>0.12926391382405758</v>
      </c>
      <c r="AK8" s="49"/>
      <c r="AL8" s="51">
        <f t="shared" si="12"/>
        <v>0.99487179487179489</v>
      </c>
      <c r="AM8" s="51">
        <f t="shared" si="23"/>
        <v>1</v>
      </c>
      <c r="AN8" s="51">
        <f t="shared" si="13"/>
        <v>0.99317406143344711</v>
      </c>
      <c r="AO8" s="51">
        <f t="shared" si="14"/>
        <v>9.3457943925233725E-2</v>
      </c>
      <c r="AP8" s="49"/>
      <c r="AQ8" s="51">
        <f t="shared" si="15"/>
        <v>0.99232736572890023</v>
      </c>
      <c r="AR8" s="51">
        <f t="shared" si="16"/>
        <v>7.177033492822972E-2</v>
      </c>
      <c r="AS8" s="51">
        <f t="shared" si="17"/>
        <v>0.98811544991511036</v>
      </c>
      <c r="AT8" s="51">
        <f t="shared" si="18"/>
        <v>7.2509960159362619E-2</v>
      </c>
      <c r="AU8" s="49"/>
      <c r="AV8" s="51">
        <f t="shared" si="19"/>
        <v>0.98986150685839247</v>
      </c>
      <c r="AW8" s="51">
        <f t="shared" si="20"/>
        <v>0.11305070656691611</v>
      </c>
      <c r="AX8" s="51">
        <f t="shared" si="21"/>
        <v>0.98713204373423047</v>
      </c>
      <c r="AY8" s="51">
        <f t="shared" si="22"/>
        <v>5.9911894273127812E-2</v>
      </c>
    </row>
    <row r="9" spans="1:51" ht="24.95" customHeight="1" x14ac:dyDescent="0.25">
      <c r="B9" s="29"/>
      <c r="C9" s="13"/>
      <c r="D9" s="13"/>
      <c r="E9" s="14"/>
      <c r="F9" s="2"/>
      <c r="G9" s="6" t="s">
        <v>7</v>
      </c>
      <c r="H9" s="11">
        <v>0.58599999999999997</v>
      </c>
      <c r="I9" s="3"/>
      <c r="J9" s="12"/>
      <c r="K9" s="13"/>
      <c r="L9" s="13"/>
      <c r="M9" s="13"/>
      <c r="N9" s="2"/>
      <c r="O9" s="6" t="s">
        <v>49</v>
      </c>
      <c r="P9" s="11">
        <v>0.6</v>
      </c>
      <c r="Q9" s="30"/>
      <c r="R9" s="3"/>
      <c r="U9" s="50">
        <v>0.96</v>
      </c>
      <c r="V9" s="50"/>
      <c r="W9" s="51">
        <f t="shared" si="0"/>
        <v>0.98969072164948457</v>
      </c>
      <c r="X9" s="51">
        <f t="shared" si="1"/>
        <v>8.1339712918660351E-2</v>
      </c>
      <c r="Y9" s="51">
        <f t="shared" si="2"/>
        <v>0.98461538461538456</v>
      </c>
      <c r="Z9" s="51">
        <f t="shared" si="3"/>
        <v>8.5714285714285784E-2</v>
      </c>
      <c r="AA9" s="49"/>
      <c r="AB9" s="51">
        <f t="shared" si="4"/>
        <v>0.98573873359954367</v>
      </c>
      <c r="AC9" s="51">
        <f t="shared" si="5"/>
        <v>0.10040160642570288</v>
      </c>
      <c r="AD9" s="51">
        <f t="shared" si="6"/>
        <v>0.98293515358361772</v>
      </c>
      <c r="AE9" s="51">
        <f t="shared" si="7"/>
        <v>7.2463768115942087E-2</v>
      </c>
      <c r="AF9" s="51"/>
      <c r="AG9" s="51">
        <f t="shared" si="8"/>
        <v>0.99378881987577639</v>
      </c>
      <c r="AH9" s="51">
        <f t="shared" si="9"/>
        <v>0.10112359550561806</v>
      </c>
      <c r="AI9" s="51">
        <f t="shared" si="10"/>
        <v>0.99009900990099009</v>
      </c>
      <c r="AJ9" s="51">
        <f t="shared" si="11"/>
        <v>0.16666666666666682</v>
      </c>
      <c r="AK9" s="49"/>
      <c r="AL9" s="51">
        <f t="shared" si="12"/>
        <v>0.99310344827586206</v>
      </c>
      <c r="AM9" s="51">
        <f t="shared" si="23"/>
        <v>1</v>
      </c>
      <c r="AN9" s="51">
        <f t="shared" si="13"/>
        <v>0.99082568807339444</v>
      </c>
      <c r="AO9" s="51">
        <f t="shared" si="14"/>
        <v>0.12195121951219523</v>
      </c>
      <c r="AP9" s="49"/>
      <c r="AQ9" s="51">
        <f t="shared" si="15"/>
        <v>0.98969072164948446</v>
      </c>
      <c r="AR9" s="51">
        <f t="shared" si="16"/>
        <v>9.433962264150951E-2</v>
      </c>
      <c r="AS9" s="51">
        <f t="shared" si="17"/>
        <v>0.98405466970387245</v>
      </c>
      <c r="AT9" s="51">
        <f t="shared" si="18"/>
        <v>9.5287958115183341E-2</v>
      </c>
      <c r="AU9" s="49"/>
      <c r="AV9" s="51">
        <f t="shared" si="19"/>
        <v>0.98638911128903128</v>
      </c>
      <c r="AW9" s="51">
        <f t="shared" si="20"/>
        <v>0.14655172413793113</v>
      </c>
      <c r="AX9" s="51">
        <f t="shared" si="21"/>
        <v>0.98274111675126907</v>
      </c>
      <c r="AY9" s="51">
        <f t="shared" si="22"/>
        <v>7.9069767441860547E-2</v>
      </c>
    </row>
    <row r="10" spans="1:51" ht="24.95" customHeight="1" x14ac:dyDescent="0.25">
      <c r="B10" s="54" t="s">
        <v>96</v>
      </c>
      <c r="C10" s="55"/>
      <c r="D10" s="55"/>
      <c r="E10" s="55"/>
      <c r="F10" s="55"/>
      <c r="G10" s="55"/>
      <c r="H10" s="55"/>
      <c r="I10" s="55"/>
      <c r="J10" s="55"/>
      <c r="K10" s="55"/>
      <c r="L10" s="55"/>
      <c r="M10" s="55"/>
      <c r="N10" s="55"/>
      <c r="O10" s="55"/>
      <c r="P10" s="55"/>
      <c r="Q10" s="30"/>
      <c r="R10" s="3"/>
      <c r="U10" s="50">
        <v>0.95</v>
      </c>
      <c r="V10" s="50"/>
      <c r="W10" s="51">
        <f t="shared" si="0"/>
        <v>0.9870129870129869</v>
      </c>
      <c r="X10" s="51">
        <f t="shared" si="1"/>
        <v>0.10059171597633144</v>
      </c>
      <c r="Y10" s="51">
        <f t="shared" si="2"/>
        <v>0.98064516129032264</v>
      </c>
      <c r="Z10" s="51">
        <f t="shared" si="3"/>
        <v>0.10588235294117654</v>
      </c>
      <c r="AA10" s="49"/>
      <c r="AB10" s="51">
        <f t="shared" si="4"/>
        <v>0.98205312275664036</v>
      </c>
      <c r="AC10" s="51">
        <f t="shared" si="5"/>
        <v>0.12355848434925874</v>
      </c>
      <c r="AD10" s="51">
        <f t="shared" si="6"/>
        <v>0.97854077253218874</v>
      </c>
      <c r="AE10" s="51">
        <f t="shared" si="7"/>
        <v>8.9820359281437195E-2</v>
      </c>
      <c r="AF10" s="51"/>
      <c r="AG10" s="51">
        <f t="shared" si="8"/>
        <v>0.9921671018276762</v>
      </c>
      <c r="AH10" s="51">
        <f t="shared" si="9"/>
        <v>0.12442396313364064</v>
      </c>
      <c r="AI10" s="51">
        <f t="shared" si="10"/>
        <v>0.98752598752598753</v>
      </c>
      <c r="AJ10" s="51">
        <f t="shared" si="11"/>
        <v>0.20168067226890773</v>
      </c>
      <c r="AK10" s="49"/>
      <c r="AL10" s="51">
        <f t="shared" si="12"/>
        <v>0.99130434782608701</v>
      </c>
      <c r="AM10" s="51">
        <f t="shared" si="23"/>
        <v>1</v>
      </c>
      <c r="AN10" s="51">
        <f t="shared" si="13"/>
        <v>0.98843930635838151</v>
      </c>
      <c r="AO10" s="51">
        <f t="shared" si="14"/>
        <v>0.14925373134328371</v>
      </c>
      <c r="AP10" s="49"/>
      <c r="AQ10" s="51">
        <f t="shared" si="15"/>
        <v>0.98701298701298701</v>
      </c>
      <c r="AR10" s="51">
        <f t="shared" si="16"/>
        <v>0.11627906976744196</v>
      </c>
      <c r="AS10" s="51">
        <f t="shared" si="17"/>
        <v>0.97994269340974205</v>
      </c>
      <c r="AT10" s="51">
        <f t="shared" si="18"/>
        <v>0.11741935483870977</v>
      </c>
      <c r="AU10" s="49"/>
      <c r="AV10" s="51">
        <f t="shared" si="19"/>
        <v>0.98286865972455484</v>
      </c>
      <c r="AW10" s="51">
        <f t="shared" si="20"/>
        <v>0.17824377457404988</v>
      </c>
      <c r="AX10" s="51">
        <f t="shared" si="21"/>
        <v>0.97829787234042553</v>
      </c>
      <c r="AY10" s="51">
        <f t="shared" si="22"/>
        <v>9.7841726618705133E-2</v>
      </c>
    </row>
    <row r="11" spans="1:51" ht="24.95" customHeight="1" x14ac:dyDescent="0.25">
      <c r="B11" s="28"/>
      <c r="C11" s="47"/>
      <c r="D11" s="2"/>
      <c r="E11" s="2"/>
      <c r="F11" s="2"/>
      <c r="G11" s="7"/>
      <c r="H11" s="9"/>
      <c r="I11" s="3"/>
      <c r="J11" s="3"/>
      <c r="K11" s="3"/>
      <c r="L11" s="3"/>
      <c r="M11" s="3"/>
      <c r="N11" s="3"/>
      <c r="O11" s="3"/>
      <c r="P11" s="3"/>
      <c r="Q11" s="30"/>
      <c r="R11" s="3"/>
      <c r="U11" s="50">
        <v>0.94</v>
      </c>
      <c r="V11" s="50"/>
      <c r="W11" s="51">
        <f t="shared" si="0"/>
        <v>0.98429319371727753</v>
      </c>
      <c r="X11" s="51">
        <f t="shared" si="1"/>
        <v>0.11943793911007035</v>
      </c>
      <c r="Y11" s="51">
        <f t="shared" si="2"/>
        <v>0.97662337662337662</v>
      </c>
      <c r="Z11" s="51">
        <f t="shared" si="3"/>
        <v>0.1255813953488373</v>
      </c>
      <c r="AA11" s="49"/>
      <c r="AB11" s="51">
        <f t="shared" si="4"/>
        <v>0.9783174327840416</v>
      </c>
      <c r="AC11" s="51">
        <f t="shared" si="5"/>
        <v>0.14600908500973406</v>
      </c>
      <c r="AD11" s="51">
        <f t="shared" si="6"/>
        <v>0.97409326424870468</v>
      </c>
      <c r="AE11" s="51">
        <f t="shared" si="7"/>
        <v>0.10688836104513072</v>
      </c>
      <c r="AF11" s="51"/>
      <c r="AG11" s="51">
        <f t="shared" si="8"/>
        <v>0.99051633298208641</v>
      </c>
      <c r="AH11" s="51">
        <f t="shared" si="9"/>
        <v>0.1470054446460981</v>
      </c>
      <c r="AI11" s="51">
        <f t="shared" si="10"/>
        <v>0.98491198658843249</v>
      </c>
      <c r="AJ11" s="51">
        <f t="shared" si="11"/>
        <v>0.23452768729641715</v>
      </c>
      <c r="AK11" s="49"/>
      <c r="AL11" s="51">
        <f t="shared" si="12"/>
        <v>0.98947368421052628</v>
      </c>
      <c r="AM11" s="51">
        <f t="shared" si="23"/>
        <v>1</v>
      </c>
      <c r="AN11" s="51">
        <f t="shared" si="13"/>
        <v>0.98601398601398604</v>
      </c>
      <c r="AO11" s="51">
        <f t="shared" si="14"/>
        <v>0.1754385964912282</v>
      </c>
      <c r="AP11" s="49"/>
      <c r="AQ11" s="51">
        <f t="shared" si="15"/>
        <v>0.98429319371727753</v>
      </c>
      <c r="AR11" s="51">
        <f t="shared" si="16"/>
        <v>0.13761467889908266</v>
      </c>
      <c r="AS11" s="51">
        <f t="shared" si="17"/>
        <v>0.97577854671280273</v>
      </c>
      <c r="AT11" s="51">
        <f t="shared" si="18"/>
        <v>0.13893129770992377</v>
      </c>
      <c r="AU11" s="49"/>
      <c r="AV11" s="51">
        <f t="shared" si="19"/>
        <v>0.97929914761196046</v>
      </c>
      <c r="AW11" s="51">
        <f t="shared" si="20"/>
        <v>0.208269525267994</v>
      </c>
      <c r="AX11" s="51">
        <f t="shared" si="21"/>
        <v>0.97380136986301369</v>
      </c>
      <c r="AY11" s="51">
        <f t="shared" si="22"/>
        <v>0.11623931623931634</v>
      </c>
    </row>
    <row r="12" spans="1:51" ht="24.95" customHeight="1" x14ac:dyDescent="0.25">
      <c r="B12" s="45" t="s">
        <v>26</v>
      </c>
      <c r="C12" s="2"/>
      <c r="D12" s="58" t="s">
        <v>2</v>
      </c>
      <c r="E12" s="58"/>
      <c r="F12" s="2"/>
      <c r="G12" s="5"/>
      <c r="H12" s="10"/>
      <c r="I12" s="3"/>
      <c r="J12" s="46" t="s">
        <v>28</v>
      </c>
      <c r="K12" s="2"/>
      <c r="L12" s="58" t="s">
        <v>2</v>
      </c>
      <c r="M12" s="58"/>
      <c r="N12" s="2"/>
      <c r="O12" s="5"/>
      <c r="P12" s="10"/>
      <c r="Q12" s="30"/>
      <c r="R12" s="3"/>
      <c r="U12" s="50">
        <v>0.93</v>
      </c>
      <c r="V12" s="50"/>
      <c r="W12" s="51">
        <f t="shared" si="0"/>
        <v>0.98153034300791564</v>
      </c>
      <c r="X12" s="51">
        <f t="shared" si="1"/>
        <v>0.13789107763615285</v>
      </c>
      <c r="Y12" s="51">
        <f t="shared" si="2"/>
        <v>0.97254901960784323</v>
      </c>
      <c r="Z12" s="51">
        <f t="shared" si="3"/>
        <v>0.14482758620689642</v>
      </c>
      <c r="AA12" s="49"/>
      <c r="AB12" s="51">
        <f t="shared" si="4"/>
        <v>0.97453063600640377</v>
      </c>
      <c r="AC12" s="51">
        <f t="shared" si="5"/>
        <v>0.16778523489932876</v>
      </c>
      <c r="AD12" s="51">
        <f t="shared" si="6"/>
        <v>0.96959165942658565</v>
      </c>
      <c r="AE12" s="51">
        <f t="shared" si="7"/>
        <v>0.12367491166077731</v>
      </c>
      <c r="AF12" s="51"/>
      <c r="AG12" s="51">
        <f t="shared" si="8"/>
        <v>0.98883572567783096</v>
      </c>
      <c r="AH12" s="51">
        <f t="shared" si="9"/>
        <v>0.16890080428954413</v>
      </c>
      <c r="AI12" s="51">
        <f t="shared" si="10"/>
        <v>0.98225602027883396</v>
      </c>
      <c r="AJ12" s="51">
        <f t="shared" si="11"/>
        <v>0.26540284360189564</v>
      </c>
      <c r="AK12" s="49"/>
      <c r="AL12" s="51">
        <f t="shared" si="12"/>
        <v>0.98761061946902662</v>
      </c>
      <c r="AM12" s="51">
        <f t="shared" si="23"/>
        <v>1</v>
      </c>
      <c r="AN12" s="51">
        <f t="shared" si="13"/>
        <v>0.9835487661574619</v>
      </c>
      <c r="AO12" s="51">
        <f t="shared" si="14"/>
        <v>0.2005730659025787</v>
      </c>
      <c r="AP12" s="49"/>
      <c r="AQ12" s="51">
        <f t="shared" si="15"/>
        <v>0.98153034300791564</v>
      </c>
      <c r="AR12" s="51">
        <f t="shared" si="16"/>
        <v>0.15837104072398178</v>
      </c>
      <c r="AS12" s="51">
        <f t="shared" si="17"/>
        <v>0.9715612304120721</v>
      </c>
      <c r="AT12" s="51">
        <f t="shared" si="18"/>
        <v>0.15984943538268495</v>
      </c>
      <c r="AU12" s="49"/>
      <c r="AV12" s="51">
        <f t="shared" si="19"/>
        <v>0.97567954220314745</v>
      </c>
      <c r="AW12" s="51">
        <f t="shared" si="20"/>
        <v>0.23675702561551837</v>
      </c>
      <c r="AX12" s="51">
        <f t="shared" si="21"/>
        <v>0.96925064599483213</v>
      </c>
      <c r="AY12" s="51">
        <f t="shared" si="22"/>
        <v>0.13427362482369526</v>
      </c>
    </row>
    <row r="13" spans="1:51" ht="24.95" customHeight="1" x14ac:dyDescent="0.25">
      <c r="B13" s="28"/>
      <c r="C13" s="2"/>
      <c r="D13" s="13" t="s">
        <v>0</v>
      </c>
      <c r="E13" s="13" t="s">
        <v>1</v>
      </c>
      <c r="F13" s="2"/>
      <c r="G13" s="6" t="s">
        <v>21</v>
      </c>
      <c r="H13" s="11">
        <v>0.72</v>
      </c>
      <c r="I13" s="3"/>
      <c r="J13" s="2"/>
      <c r="K13" s="2"/>
      <c r="L13" s="13" t="s">
        <v>0</v>
      </c>
      <c r="M13" s="13" t="s">
        <v>1</v>
      </c>
      <c r="N13" s="2"/>
      <c r="O13" s="6" t="s">
        <v>50</v>
      </c>
      <c r="P13" s="11">
        <v>0.6</v>
      </c>
      <c r="Q13" s="30"/>
      <c r="R13" s="3"/>
      <c r="U13" s="50">
        <v>0.92</v>
      </c>
      <c r="V13" s="50"/>
      <c r="W13" s="51">
        <f t="shared" si="0"/>
        <v>0.97872340425531912</v>
      </c>
      <c r="X13" s="51">
        <f t="shared" si="1"/>
        <v>0.1559633027522935</v>
      </c>
      <c r="Y13" s="51">
        <f t="shared" si="2"/>
        <v>0.96842105263157896</v>
      </c>
      <c r="Z13" s="51">
        <f t="shared" si="3"/>
        <v>0.16363636363636355</v>
      </c>
      <c r="AA13" s="49"/>
      <c r="AB13" s="51">
        <f t="shared" si="4"/>
        <v>0.97069167643610788</v>
      </c>
      <c r="AC13" s="51">
        <f t="shared" si="5"/>
        <v>0.18891687657430722</v>
      </c>
      <c r="AD13" s="51">
        <f t="shared" si="6"/>
        <v>0.965034965034965</v>
      </c>
      <c r="AE13" s="51">
        <f t="shared" si="7"/>
        <v>0.14018691588785037</v>
      </c>
      <c r="AF13" s="51"/>
      <c r="AG13" s="51">
        <f t="shared" si="8"/>
        <v>0.98712446351931327</v>
      </c>
      <c r="AH13" s="51">
        <f t="shared" si="9"/>
        <v>0.19014084507042245</v>
      </c>
      <c r="AI13" s="51">
        <f t="shared" si="10"/>
        <v>0.97955706984667801</v>
      </c>
      <c r="AJ13" s="51">
        <f t="shared" si="11"/>
        <v>0.29447852760736193</v>
      </c>
      <c r="AK13" s="49"/>
      <c r="AL13" s="51">
        <f t="shared" si="12"/>
        <v>0.98571428571428577</v>
      </c>
      <c r="AM13" s="51">
        <f t="shared" si="23"/>
        <v>1</v>
      </c>
      <c r="AN13" s="51">
        <f t="shared" si="13"/>
        <v>0.98104265402843605</v>
      </c>
      <c r="AO13" s="51">
        <f t="shared" si="14"/>
        <v>0.22471910112359544</v>
      </c>
      <c r="AP13" s="49"/>
      <c r="AQ13" s="51">
        <f t="shared" si="15"/>
        <v>0.97872340425531923</v>
      </c>
      <c r="AR13" s="51">
        <f t="shared" si="16"/>
        <v>0.17857142857142849</v>
      </c>
      <c r="AS13" s="51">
        <f t="shared" si="17"/>
        <v>0.96728971962616817</v>
      </c>
      <c r="AT13" s="51">
        <f t="shared" si="18"/>
        <v>0.18019801980198011</v>
      </c>
      <c r="AU13" s="49"/>
      <c r="AV13" s="51">
        <f t="shared" si="19"/>
        <v>0.97200878155872661</v>
      </c>
      <c r="AW13" s="51">
        <f t="shared" si="20"/>
        <v>0.26382153249272533</v>
      </c>
      <c r="AX13" s="51">
        <f t="shared" si="21"/>
        <v>0.96464471403812824</v>
      </c>
      <c r="AY13" s="51">
        <f t="shared" si="22"/>
        <v>0.15195530726256976</v>
      </c>
    </row>
    <row r="14" spans="1:51" ht="24.95" customHeight="1" x14ac:dyDescent="0.25">
      <c r="B14" s="57" t="s">
        <v>20</v>
      </c>
      <c r="C14" s="13" t="s">
        <v>0</v>
      </c>
      <c r="D14" s="13">
        <v>18</v>
      </c>
      <c r="E14" s="13">
        <v>3</v>
      </c>
      <c r="F14" s="2"/>
      <c r="G14" s="6" t="s">
        <v>22</v>
      </c>
      <c r="H14" s="11">
        <v>0.75</v>
      </c>
      <c r="I14" s="3"/>
      <c r="J14" s="59" t="s">
        <v>41</v>
      </c>
      <c r="K14" s="13" t="s">
        <v>0</v>
      </c>
      <c r="L14" s="13">
        <v>15</v>
      </c>
      <c r="M14" s="13">
        <v>3</v>
      </c>
      <c r="N14" s="2"/>
      <c r="O14" s="6" t="s">
        <v>51</v>
      </c>
      <c r="P14" s="11">
        <v>0.75</v>
      </c>
      <c r="Q14" s="30"/>
      <c r="R14" s="3"/>
      <c r="U14" s="50">
        <v>0.91</v>
      </c>
      <c r="V14" s="50"/>
      <c r="W14" s="51">
        <f t="shared" si="0"/>
        <v>0.97587131367292235</v>
      </c>
      <c r="X14" s="51">
        <f t="shared" si="1"/>
        <v>0.17366628830874001</v>
      </c>
      <c r="Y14" s="51">
        <f t="shared" si="2"/>
        <v>0.96423841059602655</v>
      </c>
      <c r="Z14" s="51">
        <f t="shared" si="3"/>
        <v>0.18202247191011228</v>
      </c>
      <c r="AA14" s="49"/>
      <c r="AB14" s="51">
        <f t="shared" si="4"/>
        <v>0.96679946879150069</v>
      </c>
      <c r="AC14" s="51">
        <f t="shared" si="5"/>
        <v>0.20943220601923665</v>
      </c>
      <c r="AD14" s="51">
        <f t="shared" si="6"/>
        <v>0.96042216358839061</v>
      </c>
      <c r="AE14" s="51">
        <f t="shared" si="7"/>
        <v>0.15643105446118188</v>
      </c>
      <c r="AF14" s="51"/>
      <c r="AG14" s="51">
        <f t="shared" si="8"/>
        <v>0.98538170005414183</v>
      </c>
      <c r="AH14" s="51">
        <f t="shared" si="9"/>
        <v>0.21075455333911527</v>
      </c>
      <c r="AI14" s="51">
        <f t="shared" si="10"/>
        <v>0.97681408329755259</v>
      </c>
      <c r="AJ14" s="51">
        <f t="shared" si="11"/>
        <v>0.32190760059612517</v>
      </c>
      <c r="AK14" s="49"/>
      <c r="AL14" s="51">
        <f t="shared" si="12"/>
        <v>0.98378378378378373</v>
      </c>
      <c r="AM14" s="51">
        <f t="shared" si="23"/>
        <v>1</v>
      </c>
      <c r="AN14" s="51">
        <f t="shared" si="13"/>
        <v>0.978494623655914</v>
      </c>
      <c r="AO14" s="51">
        <f t="shared" si="14"/>
        <v>0.24793388429752061</v>
      </c>
      <c r="AP14" s="49"/>
      <c r="AQ14" s="51">
        <f t="shared" si="15"/>
        <v>0.97587131367292224</v>
      </c>
      <c r="AR14" s="51">
        <f t="shared" si="16"/>
        <v>0.19823788546255497</v>
      </c>
      <c r="AS14" s="51">
        <f t="shared" si="17"/>
        <v>0.96296296296296291</v>
      </c>
      <c r="AT14" s="51">
        <f t="shared" si="18"/>
        <v>0.19999999999999996</v>
      </c>
      <c r="AU14" s="49"/>
      <c r="AV14" s="51">
        <f t="shared" si="19"/>
        <v>0.96828577350929312</v>
      </c>
      <c r="AW14" s="51">
        <f t="shared" si="20"/>
        <v>0.28956706884315103</v>
      </c>
      <c r="AX14" s="51">
        <f t="shared" si="21"/>
        <v>0.95998256320836972</v>
      </c>
      <c r="AY14" s="51">
        <f t="shared" si="22"/>
        <v>0.16929460580912858</v>
      </c>
    </row>
    <row r="15" spans="1:51" ht="24.95" customHeight="1" x14ac:dyDescent="0.25">
      <c r="B15" s="57"/>
      <c r="C15" s="13" t="s">
        <v>16</v>
      </c>
      <c r="D15" s="13">
        <v>7</v>
      </c>
      <c r="E15" s="13">
        <v>9</v>
      </c>
      <c r="F15" s="2"/>
      <c r="G15" s="6" t="s">
        <v>23</v>
      </c>
      <c r="H15" s="11">
        <v>0.8571428571428571</v>
      </c>
      <c r="I15" s="3"/>
      <c r="J15" s="59"/>
      <c r="K15" s="13" t="s">
        <v>1</v>
      </c>
      <c r="L15" s="13">
        <v>10</v>
      </c>
      <c r="M15" s="13">
        <v>9</v>
      </c>
      <c r="N15" s="2"/>
      <c r="O15" s="6" t="s">
        <v>52</v>
      </c>
      <c r="P15" s="11">
        <v>0.83333333333333337</v>
      </c>
      <c r="Q15" s="30"/>
      <c r="R15" s="3"/>
      <c r="U15" s="50">
        <v>0.9</v>
      </c>
      <c r="V15" s="50"/>
      <c r="W15" s="51">
        <f t="shared" si="0"/>
        <v>0.97297297297297292</v>
      </c>
      <c r="X15" s="51">
        <f t="shared" si="1"/>
        <v>0.19101123595505612</v>
      </c>
      <c r="Y15" s="51">
        <f t="shared" si="2"/>
        <v>0.96</v>
      </c>
      <c r="Z15" s="51">
        <f t="shared" si="3"/>
        <v>0.19999999999999996</v>
      </c>
      <c r="AA15" s="49"/>
      <c r="AB15" s="51">
        <f t="shared" si="4"/>
        <v>0.96285289747399705</v>
      </c>
      <c r="AC15" s="51">
        <f t="shared" si="5"/>
        <v>0.22935779816513752</v>
      </c>
      <c r="AD15" s="51">
        <f t="shared" si="6"/>
        <v>0.95575221238938046</v>
      </c>
      <c r="AE15" s="51">
        <f t="shared" si="7"/>
        <v>0.1724137931034482</v>
      </c>
      <c r="AF15" s="51"/>
      <c r="AG15" s="51">
        <f t="shared" si="8"/>
        <v>0.98360655737704916</v>
      </c>
      <c r="AH15" s="51">
        <f t="shared" si="9"/>
        <v>0.23076923076923073</v>
      </c>
      <c r="AI15" s="51">
        <f t="shared" si="10"/>
        <v>0.97402597402597402</v>
      </c>
      <c r="AJ15" s="51">
        <f t="shared" si="11"/>
        <v>0.34782608695652173</v>
      </c>
      <c r="AK15" s="49"/>
      <c r="AL15" s="51">
        <f t="shared" si="12"/>
        <v>0.98181818181818192</v>
      </c>
      <c r="AM15" s="51">
        <f t="shared" si="23"/>
        <v>1</v>
      </c>
      <c r="AN15" s="51">
        <f t="shared" si="13"/>
        <v>0.97590361445783136</v>
      </c>
      <c r="AO15" s="51">
        <f t="shared" si="14"/>
        <v>0.27027027027027017</v>
      </c>
      <c r="AP15" s="49"/>
      <c r="AQ15" s="51">
        <f t="shared" si="15"/>
        <v>0.97297297297297303</v>
      </c>
      <c r="AR15" s="51">
        <f t="shared" si="16"/>
        <v>0.21739130434782603</v>
      </c>
      <c r="AS15" s="51">
        <f t="shared" si="17"/>
        <v>0.95857988165680474</v>
      </c>
      <c r="AT15" s="51">
        <f t="shared" si="18"/>
        <v>0.21927710843373491</v>
      </c>
      <c r="AU15" s="49"/>
      <c r="AV15" s="51">
        <f t="shared" si="19"/>
        <v>0.96450939457202511</v>
      </c>
      <c r="AW15" s="51">
        <f t="shared" si="20"/>
        <v>0.3140877598152424</v>
      </c>
      <c r="AX15" s="51">
        <f t="shared" si="21"/>
        <v>0.95526315789473693</v>
      </c>
      <c r="AY15" s="51">
        <f t="shared" si="22"/>
        <v>0.18630136986301368</v>
      </c>
    </row>
    <row r="16" spans="1:51" ht="24.95" customHeight="1" x14ac:dyDescent="0.25">
      <c r="B16" s="29"/>
      <c r="C16" s="13"/>
      <c r="D16" s="13"/>
      <c r="E16" s="13"/>
      <c r="F16" s="2"/>
      <c r="G16" s="6" t="s">
        <v>24</v>
      </c>
      <c r="H16" s="11">
        <v>0.5625</v>
      </c>
      <c r="I16" s="3"/>
      <c r="J16" s="12"/>
      <c r="K16" s="13"/>
      <c r="L16" s="13"/>
      <c r="M16" s="13"/>
      <c r="N16" s="2"/>
      <c r="O16" s="6" t="s">
        <v>53</v>
      </c>
      <c r="P16" s="11">
        <v>0.47368421052631576</v>
      </c>
      <c r="Q16" s="30"/>
      <c r="R16" s="3"/>
      <c r="U16" s="50">
        <v>0.89</v>
      </c>
      <c r="V16" s="50"/>
      <c r="W16" s="51">
        <f t="shared" si="0"/>
        <v>0.97002724795640338</v>
      </c>
      <c r="X16" s="51">
        <f t="shared" si="1"/>
        <v>0.20800889877641821</v>
      </c>
      <c r="Y16" s="51">
        <f t="shared" si="2"/>
        <v>0.9557046979865772</v>
      </c>
      <c r="Z16" s="51">
        <f t="shared" si="3"/>
        <v>0.21758241758241756</v>
      </c>
      <c r="AA16" s="49"/>
      <c r="AB16" s="51">
        <f t="shared" si="4"/>
        <v>0.95885081550202012</v>
      </c>
      <c r="AC16" s="51">
        <f t="shared" si="5"/>
        <v>0.24871872173650886</v>
      </c>
      <c r="AD16" s="51">
        <f t="shared" si="6"/>
        <v>0.95102404274265362</v>
      </c>
      <c r="AE16" s="51">
        <f t="shared" si="7"/>
        <v>0.1881413911060433</v>
      </c>
      <c r="AF16" s="51"/>
      <c r="AG16" s="51">
        <f t="shared" si="8"/>
        <v>0.9817981246552675</v>
      </c>
      <c r="AH16" s="51">
        <f t="shared" si="9"/>
        <v>0.25021061499578767</v>
      </c>
      <c r="AI16" s="51">
        <f t="shared" si="10"/>
        <v>0.97119161938018328</v>
      </c>
      <c r="AJ16" s="51">
        <f t="shared" si="11"/>
        <v>0.37235543018335687</v>
      </c>
      <c r="AK16" s="49"/>
      <c r="AL16" s="51">
        <f t="shared" si="12"/>
        <v>0.97981651376146794</v>
      </c>
      <c r="AM16" s="51">
        <f t="shared" si="23"/>
        <v>1</v>
      </c>
      <c r="AN16" s="51">
        <f t="shared" si="13"/>
        <v>0.97326852976913736</v>
      </c>
      <c r="AO16" s="51">
        <f t="shared" si="14"/>
        <v>0.29177718832891247</v>
      </c>
      <c r="AP16" s="49"/>
      <c r="AQ16" s="51">
        <f t="shared" si="15"/>
        <v>0.97002724795640327</v>
      </c>
      <c r="AR16" s="51">
        <f t="shared" si="16"/>
        <v>0.23605150214592271</v>
      </c>
      <c r="AS16" s="51">
        <f t="shared" si="17"/>
        <v>0.95413936867182847</v>
      </c>
      <c r="AT16" s="51">
        <f t="shared" si="18"/>
        <v>0.23804994054696788</v>
      </c>
      <c r="AU16" s="49"/>
      <c r="AV16" s="51">
        <f t="shared" si="19"/>
        <v>0.96067848882035467</v>
      </c>
      <c r="AW16" s="51">
        <f t="shared" si="20"/>
        <v>0.33746898263027286</v>
      </c>
      <c r="AX16" s="51">
        <f t="shared" si="21"/>
        <v>0.95048543689320386</v>
      </c>
      <c r="AY16" s="51">
        <f t="shared" si="22"/>
        <v>0.20298507462686569</v>
      </c>
    </row>
    <row r="17" spans="2:51" ht="24.95" customHeight="1" x14ac:dyDescent="0.25">
      <c r="B17" s="54" t="s">
        <v>97</v>
      </c>
      <c r="C17" s="55"/>
      <c r="D17" s="55"/>
      <c r="E17" s="55"/>
      <c r="F17" s="55"/>
      <c r="G17" s="55"/>
      <c r="H17" s="55"/>
      <c r="I17" s="55"/>
      <c r="J17" s="55"/>
      <c r="K17" s="55"/>
      <c r="L17" s="55"/>
      <c r="M17" s="55"/>
      <c r="N17" s="55"/>
      <c r="O17" s="55"/>
      <c r="P17" s="55"/>
      <c r="Q17" s="30"/>
      <c r="R17" s="3"/>
      <c r="U17" s="50">
        <v>0.88</v>
      </c>
      <c r="V17" s="50"/>
      <c r="W17" s="51">
        <f t="shared" si="0"/>
        <v>0.96703296703296704</v>
      </c>
      <c r="X17" s="51">
        <f t="shared" si="1"/>
        <v>0.22466960352422904</v>
      </c>
      <c r="Y17" s="51">
        <f t="shared" si="2"/>
        <v>0.95135135135135129</v>
      </c>
      <c r="Z17" s="51">
        <f t="shared" si="3"/>
        <v>0.23478260869565212</v>
      </c>
      <c r="AA17" s="49"/>
      <c r="AB17" s="51">
        <f t="shared" si="4"/>
        <v>0.9547920433996383</v>
      </c>
      <c r="AC17" s="51">
        <f t="shared" si="5"/>
        <v>0.267538644470868</v>
      </c>
      <c r="AD17" s="51">
        <f t="shared" si="6"/>
        <v>0.94623655913978488</v>
      </c>
      <c r="AE17" s="51">
        <f t="shared" si="7"/>
        <v>0.20361990950226241</v>
      </c>
      <c r="AF17" s="51"/>
      <c r="AG17" s="51">
        <f t="shared" si="8"/>
        <v>0.97995545657015593</v>
      </c>
      <c r="AH17" s="51">
        <f t="shared" si="9"/>
        <v>0.26910299003322258</v>
      </c>
      <c r="AI17" s="51">
        <f t="shared" si="10"/>
        <v>0.96830985915492951</v>
      </c>
      <c r="AJ17" s="51">
        <f t="shared" si="11"/>
        <v>0.39560439560439564</v>
      </c>
      <c r="AK17" s="49"/>
      <c r="AL17" s="51">
        <f t="shared" si="12"/>
        <v>0.97777777777777775</v>
      </c>
      <c r="AM17" s="51">
        <f t="shared" si="23"/>
        <v>1</v>
      </c>
      <c r="AN17" s="51">
        <f t="shared" si="13"/>
        <v>0.97058823529411764</v>
      </c>
      <c r="AO17" s="51">
        <f t="shared" si="14"/>
        <v>0.3125</v>
      </c>
      <c r="AP17" s="49"/>
      <c r="AQ17" s="51">
        <f t="shared" si="15"/>
        <v>0.96703296703296704</v>
      </c>
      <c r="AR17" s="51">
        <f t="shared" si="16"/>
        <v>0.25423728813559315</v>
      </c>
      <c r="AS17" s="51">
        <f t="shared" si="17"/>
        <v>0.94964028776978415</v>
      </c>
      <c r="AT17" s="51">
        <f t="shared" si="18"/>
        <v>0.25633802816901408</v>
      </c>
      <c r="AU17" s="49"/>
      <c r="AV17" s="51">
        <f t="shared" si="19"/>
        <v>0.95679186670432081</v>
      </c>
      <c r="AW17" s="51">
        <f t="shared" si="20"/>
        <v>0.35978835978835971</v>
      </c>
      <c r="AX17" s="51">
        <f t="shared" si="21"/>
        <v>0.94564831261101245</v>
      </c>
      <c r="AY17" s="51">
        <f t="shared" si="22"/>
        <v>0.21935483870967742</v>
      </c>
    </row>
    <row r="18" spans="2:51" ht="24.95" customHeight="1" thickBot="1" x14ac:dyDescent="0.3">
      <c r="B18" s="31"/>
      <c r="C18" s="32"/>
      <c r="D18" s="32"/>
      <c r="E18" s="32"/>
      <c r="F18" s="32"/>
      <c r="G18" s="33"/>
      <c r="H18" s="34"/>
      <c r="I18" s="35"/>
      <c r="J18" s="35"/>
      <c r="K18" s="35"/>
      <c r="L18" s="35"/>
      <c r="M18" s="35"/>
      <c r="N18" s="35"/>
      <c r="O18" s="35"/>
      <c r="P18" s="35"/>
      <c r="Q18" s="36"/>
      <c r="R18" s="3"/>
      <c r="U18" s="50">
        <v>0.87</v>
      </c>
      <c r="V18" s="50"/>
      <c r="W18" s="51">
        <f t="shared" si="0"/>
        <v>0.96398891966759015</v>
      </c>
      <c r="X18" s="51">
        <f t="shared" si="1"/>
        <v>0.24100327153762269</v>
      </c>
      <c r="Y18" s="51">
        <f t="shared" si="2"/>
        <v>0.94693877551020411</v>
      </c>
      <c r="Z18" s="51">
        <f t="shared" si="3"/>
        <v>0.25161290322580643</v>
      </c>
      <c r="AA18" s="49"/>
      <c r="AB18" s="51">
        <f t="shared" si="4"/>
        <v>0.95067536803763852</v>
      </c>
      <c r="AC18" s="51">
        <f t="shared" si="5"/>
        <v>0.28583992963940191</v>
      </c>
      <c r="AD18" s="51">
        <f t="shared" si="6"/>
        <v>0.9413886384129847</v>
      </c>
      <c r="AE18" s="51">
        <f t="shared" si="7"/>
        <v>0.21885521885521886</v>
      </c>
      <c r="AF18" s="51"/>
      <c r="AG18" s="51">
        <f t="shared" si="8"/>
        <v>0.97807757166947717</v>
      </c>
      <c r="AH18" s="51">
        <f t="shared" si="9"/>
        <v>0.28746928746928746</v>
      </c>
      <c r="AI18" s="51">
        <f t="shared" si="10"/>
        <v>0.96537949400798928</v>
      </c>
      <c r="AJ18" s="51">
        <f t="shared" si="11"/>
        <v>0.41767068273092378</v>
      </c>
      <c r="AK18" s="49"/>
      <c r="AL18" s="51">
        <f t="shared" si="12"/>
        <v>0.97570093457943929</v>
      </c>
      <c r="AM18" s="51">
        <f t="shared" si="23"/>
        <v>1</v>
      </c>
      <c r="AN18" s="51">
        <f t="shared" si="13"/>
        <v>0.96786155747836844</v>
      </c>
      <c r="AO18" s="51">
        <f t="shared" si="14"/>
        <v>0.33248081841432231</v>
      </c>
      <c r="AP18" s="49"/>
      <c r="AQ18" s="51">
        <f t="shared" si="15"/>
        <v>0.96398891966759015</v>
      </c>
      <c r="AR18" s="51">
        <f t="shared" si="16"/>
        <v>0.27196652719665271</v>
      </c>
      <c r="AS18" s="51">
        <f t="shared" si="17"/>
        <v>0.94508147254073627</v>
      </c>
      <c r="AT18" s="51">
        <f t="shared" si="18"/>
        <v>0.27415990730011591</v>
      </c>
      <c r="AU18" s="49"/>
      <c r="AV18" s="51">
        <f t="shared" si="19"/>
        <v>0.95284830381907415</v>
      </c>
      <c r="AW18" s="51">
        <f t="shared" si="20"/>
        <v>0.38111661996119855</v>
      </c>
      <c r="AX18" s="51">
        <f t="shared" si="21"/>
        <v>0.94075067024128689</v>
      </c>
      <c r="AY18" s="51">
        <f t="shared" si="22"/>
        <v>0.2354194407456725</v>
      </c>
    </row>
    <row r="19" spans="2:51" s="18" customFormat="1" ht="24.95" customHeight="1" thickBot="1" x14ac:dyDescent="0.3">
      <c r="B19" s="15"/>
      <c r="C19" s="15"/>
      <c r="D19" s="15"/>
      <c r="E19" s="15"/>
      <c r="F19" s="15"/>
      <c r="G19" s="16"/>
      <c r="H19" s="17"/>
      <c r="U19" s="50">
        <v>0.86</v>
      </c>
      <c r="V19" s="50"/>
      <c r="W19" s="51">
        <f t="shared" si="0"/>
        <v>0.96089385474860334</v>
      </c>
      <c r="X19" s="51">
        <f t="shared" si="1"/>
        <v>0.25701943844492442</v>
      </c>
      <c r="Y19" s="51">
        <f t="shared" si="2"/>
        <v>0.94246575342465744</v>
      </c>
      <c r="Z19" s="51">
        <f t="shared" si="3"/>
        <v>0.26808510638297872</v>
      </c>
      <c r="AA19" s="52"/>
      <c r="AB19" s="51">
        <f t="shared" si="4"/>
        <v>0.94649954142464077</v>
      </c>
      <c r="AC19" s="51">
        <f t="shared" si="5"/>
        <v>0.30364372469635631</v>
      </c>
      <c r="AD19" s="51">
        <f t="shared" si="6"/>
        <v>0.93647912885662432</v>
      </c>
      <c r="AE19" s="51">
        <f t="shared" si="7"/>
        <v>0.23385300668151446</v>
      </c>
      <c r="AF19" s="51"/>
      <c r="AG19" s="51">
        <f t="shared" si="8"/>
        <v>0.97616345062429055</v>
      </c>
      <c r="AH19" s="51">
        <f t="shared" si="9"/>
        <v>0.30533117932148629</v>
      </c>
      <c r="AI19" s="51">
        <f t="shared" si="10"/>
        <v>0.9623992837958818</v>
      </c>
      <c r="AJ19" s="51">
        <f t="shared" si="11"/>
        <v>0.43864229765013069</v>
      </c>
      <c r="AK19" s="52"/>
      <c r="AL19" s="51">
        <f t="shared" si="12"/>
        <v>0.97358490566037736</v>
      </c>
      <c r="AM19" s="51">
        <f t="shared" si="23"/>
        <v>1</v>
      </c>
      <c r="AN19" s="51">
        <f t="shared" si="13"/>
        <v>0.96508728179551129</v>
      </c>
      <c r="AO19" s="51">
        <f t="shared" si="14"/>
        <v>0.35175879396984927</v>
      </c>
      <c r="AP19" s="52"/>
      <c r="AQ19" s="51">
        <f t="shared" si="15"/>
        <v>0.96089385474860334</v>
      </c>
      <c r="AR19" s="51">
        <f t="shared" si="16"/>
        <v>0.28925619834710742</v>
      </c>
      <c r="AS19" s="51">
        <f t="shared" si="17"/>
        <v>0.94046172539489681</v>
      </c>
      <c r="AT19" s="51">
        <f t="shared" si="18"/>
        <v>0.29153318077803209</v>
      </c>
      <c r="AU19" s="52"/>
      <c r="AV19" s="51">
        <f t="shared" si="19"/>
        <v>0.94884653961885657</v>
      </c>
      <c r="AW19" s="51">
        <f t="shared" si="20"/>
        <v>0.40151834668916064</v>
      </c>
      <c r="AX19" s="51">
        <f t="shared" si="21"/>
        <v>0.9357913669064748</v>
      </c>
      <c r="AY19" s="51">
        <f t="shared" si="22"/>
        <v>0.25118733509234836</v>
      </c>
    </row>
    <row r="20" spans="2:51" ht="24.95" customHeight="1" x14ac:dyDescent="0.25">
      <c r="B20" s="37"/>
      <c r="C20" s="38"/>
      <c r="D20" s="38"/>
      <c r="E20" s="38"/>
      <c r="F20" s="38"/>
      <c r="G20" s="25"/>
      <c r="H20" s="26"/>
      <c r="I20" s="24"/>
      <c r="J20" s="24"/>
      <c r="K20" s="24"/>
      <c r="L20" s="24"/>
      <c r="M20" s="24"/>
      <c r="N20" s="24"/>
      <c r="O20" s="24"/>
      <c r="P20" s="24"/>
      <c r="Q20" s="27"/>
      <c r="R20" s="3"/>
      <c r="U20" s="50">
        <v>0.85</v>
      </c>
      <c r="V20" s="50"/>
      <c r="W20" s="51">
        <f t="shared" si="0"/>
        <v>0.95774647887323949</v>
      </c>
      <c r="X20" s="51">
        <f t="shared" si="1"/>
        <v>0.27272727272727271</v>
      </c>
      <c r="Y20" s="51">
        <f t="shared" si="2"/>
        <v>0.93793103448275861</v>
      </c>
      <c r="Z20" s="51">
        <f t="shared" si="3"/>
        <v>0.28421052631578947</v>
      </c>
      <c r="AA20" s="49"/>
      <c r="AB20" s="51">
        <f t="shared" si="4"/>
        <v>0.94226327944572752</v>
      </c>
      <c r="AC20" s="51">
        <f t="shared" si="5"/>
        <v>0.32097004279600572</v>
      </c>
      <c r="AD20" s="51">
        <f t="shared" si="6"/>
        <v>0.93150684931506855</v>
      </c>
      <c r="AE20" s="51">
        <f t="shared" si="7"/>
        <v>0.24861878453038677</v>
      </c>
      <c r="AF20" s="51"/>
      <c r="AG20" s="51">
        <f t="shared" si="8"/>
        <v>0.9742120343839541</v>
      </c>
      <c r="AH20" s="51">
        <f t="shared" si="9"/>
        <v>0.32270916334661354</v>
      </c>
      <c r="AI20" s="51">
        <f t="shared" si="10"/>
        <v>0.9593679458239277</v>
      </c>
      <c r="AJ20" s="51">
        <f t="shared" si="11"/>
        <v>0.4585987261146498</v>
      </c>
      <c r="AK20" s="49"/>
      <c r="AL20" s="51">
        <f t="shared" si="12"/>
        <v>0.97142857142857142</v>
      </c>
      <c r="AM20" s="51">
        <f t="shared" si="23"/>
        <v>1</v>
      </c>
      <c r="AN20" s="51">
        <f t="shared" si="13"/>
        <v>0.96226415094339623</v>
      </c>
      <c r="AO20" s="51">
        <f t="shared" si="14"/>
        <v>0.37037037037037041</v>
      </c>
      <c r="AP20" s="49"/>
      <c r="AQ20" s="51">
        <f t="shared" si="15"/>
        <v>0.95774647887323938</v>
      </c>
      <c r="AR20" s="51">
        <f t="shared" si="16"/>
        <v>0.30612244897959184</v>
      </c>
      <c r="AS20" s="51">
        <f t="shared" si="17"/>
        <v>0.93577981651376152</v>
      </c>
      <c r="AT20" s="51">
        <f t="shared" si="18"/>
        <v>0.30847457627118652</v>
      </c>
      <c r="AU20" s="49"/>
      <c r="AV20" s="51">
        <f t="shared" si="19"/>
        <v>0.94478527607361962</v>
      </c>
      <c r="AW20" s="51">
        <f t="shared" si="20"/>
        <v>0.42105263157894735</v>
      </c>
      <c r="AX20" s="51">
        <f t="shared" si="21"/>
        <v>0.93076923076923079</v>
      </c>
      <c r="AY20" s="51">
        <f t="shared" si="22"/>
        <v>0.26666666666666672</v>
      </c>
    </row>
    <row r="21" spans="2:51" ht="24.95" customHeight="1" x14ac:dyDescent="0.25">
      <c r="B21" s="45" t="s">
        <v>29</v>
      </c>
      <c r="C21" s="2"/>
      <c r="D21" s="58" t="s">
        <v>17</v>
      </c>
      <c r="E21" s="58"/>
      <c r="F21" s="2"/>
      <c r="G21" s="6"/>
      <c r="H21" s="9"/>
      <c r="I21" s="3"/>
      <c r="J21" s="46" t="s">
        <v>42</v>
      </c>
      <c r="K21" s="2"/>
      <c r="L21" s="58" t="s">
        <v>17</v>
      </c>
      <c r="M21" s="58"/>
      <c r="N21" s="2"/>
      <c r="O21" s="6"/>
      <c r="P21" s="9"/>
      <c r="Q21" s="30"/>
      <c r="R21" s="3"/>
      <c r="U21" s="50">
        <v>0.84</v>
      </c>
      <c r="V21" s="50"/>
      <c r="W21" s="51">
        <f t="shared" si="0"/>
        <v>0.95454545454545447</v>
      </c>
      <c r="X21" s="51">
        <f t="shared" si="1"/>
        <v>0.28813559322033899</v>
      </c>
      <c r="Y21" s="51">
        <f t="shared" si="2"/>
        <v>0.93333333333333324</v>
      </c>
      <c r="Z21" s="51">
        <f t="shared" si="3"/>
        <v>0.30000000000000004</v>
      </c>
      <c r="AA21" s="49"/>
      <c r="AB21" s="51">
        <f t="shared" si="4"/>
        <v>0.93796526054590568</v>
      </c>
      <c r="AC21" s="51">
        <f t="shared" si="5"/>
        <v>0.33783783783783783</v>
      </c>
      <c r="AD21" s="51">
        <f t="shared" si="6"/>
        <v>0.92647058823529405</v>
      </c>
      <c r="AE21" s="51">
        <f t="shared" si="7"/>
        <v>0.26315789473684209</v>
      </c>
      <c r="AF21" s="51"/>
      <c r="AG21" s="51">
        <f t="shared" si="8"/>
        <v>0.97222222222222221</v>
      </c>
      <c r="AH21" s="51">
        <f t="shared" si="9"/>
        <v>0.33962264150943405</v>
      </c>
      <c r="AI21" s="51">
        <f t="shared" si="10"/>
        <v>0.95628415300546443</v>
      </c>
      <c r="AJ21" s="51">
        <f t="shared" si="11"/>
        <v>0.47761194029850756</v>
      </c>
      <c r="AK21" s="49"/>
      <c r="AL21" s="51">
        <f t="shared" si="12"/>
        <v>0.96923076923076934</v>
      </c>
      <c r="AM21" s="51">
        <f t="shared" si="23"/>
        <v>1</v>
      </c>
      <c r="AN21" s="51">
        <f t="shared" si="13"/>
        <v>0.95939086294416254</v>
      </c>
      <c r="AO21" s="51">
        <f t="shared" si="14"/>
        <v>0.38834951456310685</v>
      </c>
      <c r="AP21" s="49"/>
      <c r="AQ21" s="51">
        <f t="shared" si="15"/>
        <v>0.95454545454545459</v>
      </c>
      <c r="AR21" s="51">
        <f t="shared" si="16"/>
        <v>0.32258064516129037</v>
      </c>
      <c r="AS21" s="51">
        <f t="shared" si="17"/>
        <v>0.93103448275862077</v>
      </c>
      <c r="AT21" s="51">
        <f t="shared" si="18"/>
        <v>0.32500000000000007</v>
      </c>
      <c r="AU21" s="49"/>
      <c r="AV21" s="51">
        <f t="shared" si="19"/>
        <v>0.94066317626527041</v>
      </c>
      <c r="AW21" s="51">
        <f t="shared" si="20"/>
        <v>0.43977364591754248</v>
      </c>
      <c r="AX21" s="51">
        <f t="shared" si="21"/>
        <v>0.92568306010928969</v>
      </c>
      <c r="AY21" s="51">
        <f t="shared" si="22"/>
        <v>0.2818652849740933</v>
      </c>
    </row>
    <row r="22" spans="2:51" ht="24.95" customHeight="1" x14ac:dyDescent="0.25">
      <c r="B22" s="28"/>
      <c r="C22" s="2"/>
      <c r="D22" s="13" t="s">
        <v>0</v>
      </c>
      <c r="E22" s="13" t="s">
        <v>1</v>
      </c>
      <c r="F22" s="2"/>
      <c r="G22" s="6" t="s">
        <v>12</v>
      </c>
      <c r="H22" s="11">
        <v>0.66666666666666663</v>
      </c>
      <c r="I22" s="3"/>
      <c r="J22" s="2"/>
      <c r="K22" s="2"/>
      <c r="L22" s="13" t="s">
        <v>0</v>
      </c>
      <c r="M22" s="13" t="s">
        <v>1</v>
      </c>
      <c r="N22" s="2"/>
      <c r="O22" s="6" t="s">
        <v>54</v>
      </c>
      <c r="P22" s="11">
        <v>0.83333333333333337</v>
      </c>
      <c r="Q22" s="30"/>
      <c r="R22" s="3"/>
      <c r="U22" s="50">
        <v>0.83</v>
      </c>
      <c r="V22" s="50"/>
      <c r="W22" s="51">
        <f t="shared" si="0"/>
        <v>0.95128939828080228</v>
      </c>
      <c r="X22" s="51">
        <f t="shared" si="1"/>
        <v>0.30325288562434422</v>
      </c>
      <c r="Y22" s="51">
        <f t="shared" si="2"/>
        <v>0.92867132867132873</v>
      </c>
      <c r="Z22" s="51">
        <f t="shared" si="3"/>
        <v>0.31546391752577324</v>
      </c>
      <c r="AA22" s="49"/>
      <c r="AB22" s="51">
        <f t="shared" si="4"/>
        <v>0.9336041243555695</v>
      </c>
      <c r="AC22" s="51">
        <f t="shared" si="5"/>
        <v>0.35426507363156434</v>
      </c>
      <c r="AD22" s="51">
        <f t="shared" si="6"/>
        <v>0.92136910268270111</v>
      </c>
      <c r="AE22" s="51">
        <f t="shared" si="7"/>
        <v>0.2774755168661589</v>
      </c>
      <c r="AF22" s="51"/>
      <c r="AG22" s="51">
        <f t="shared" si="8"/>
        <v>0.97019286966686147</v>
      </c>
      <c r="AH22" s="51">
        <f t="shared" si="9"/>
        <v>0.35608999224204813</v>
      </c>
      <c r="AI22" s="51">
        <f t="shared" si="10"/>
        <v>0.95314653192466692</v>
      </c>
      <c r="AJ22" s="51">
        <f t="shared" si="11"/>
        <v>0.49574726609963565</v>
      </c>
      <c r="AK22" s="49"/>
      <c r="AL22" s="51">
        <f t="shared" si="12"/>
        <v>0.96699029126213598</v>
      </c>
      <c r="AM22" s="51">
        <f t="shared" si="23"/>
        <v>1</v>
      </c>
      <c r="AN22" s="51">
        <f t="shared" si="13"/>
        <v>0.95646606914212551</v>
      </c>
      <c r="AO22" s="51">
        <f t="shared" si="14"/>
        <v>0.40572792362768501</v>
      </c>
      <c r="AP22" s="49"/>
      <c r="AQ22" s="51">
        <f t="shared" si="15"/>
        <v>0.95128939828080228</v>
      </c>
      <c r="AR22" s="51">
        <f t="shared" si="16"/>
        <v>0.33864541832669331</v>
      </c>
      <c r="AS22" s="51">
        <f t="shared" si="17"/>
        <v>0.92622442653440784</v>
      </c>
      <c r="AT22" s="51">
        <f t="shared" si="18"/>
        <v>0.34112458654906291</v>
      </c>
      <c r="AU22" s="49"/>
      <c r="AV22" s="51">
        <f t="shared" si="19"/>
        <v>0.93647886292036042</v>
      </c>
      <c r="AW22" s="51">
        <f t="shared" si="20"/>
        <v>0.45773114234804996</v>
      </c>
      <c r="AX22" s="51">
        <f t="shared" si="21"/>
        <v>0.9205316223648029</v>
      </c>
      <c r="AY22" s="51">
        <f t="shared" si="22"/>
        <v>0.2967907573812581</v>
      </c>
    </row>
    <row r="23" spans="2:51" ht="24.95" customHeight="1" x14ac:dyDescent="0.25">
      <c r="B23" s="57" t="s">
        <v>3</v>
      </c>
      <c r="C23" s="13" t="s">
        <v>0</v>
      </c>
      <c r="D23" s="13">
        <v>8</v>
      </c>
      <c r="E23" s="13">
        <v>1</v>
      </c>
      <c r="F23" s="2"/>
      <c r="G23" s="6" t="s">
        <v>13</v>
      </c>
      <c r="H23" s="11">
        <v>0.9</v>
      </c>
      <c r="I23" s="3"/>
      <c r="J23" s="59" t="s">
        <v>19</v>
      </c>
      <c r="K23" s="13" t="s">
        <v>0</v>
      </c>
      <c r="L23" s="13">
        <v>10</v>
      </c>
      <c r="M23" s="13">
        <v>2</v>
      </c>
      <c r="N23" s="2"/>
      <c r="O23" s="6" t="s">
        <v>55</v>
      </c>
      <c r="P23" s="11">
        <v>0.8</v>
      </c>
      <c r="Q23" s="30"/>
      <c r="R23" s="3"/>
      <c r="U23" s="50">
        <v>0.82</v>
      </c>
      <c r="V23" s="50"/>
      <c r="W23" s="51">
        <f t="shared" si="0"/>
        <v>0.94797687861271684</v>
      </c>
      <c r="X23" s="51">
        <f t="shared" si="1"/>
        <v>0.3180873180873181</v>
      </c>
      <c r="Y23" s="51">
        <f t="shared" si="2"/>
        <v>0.92394366197183087</v>
      </c>
      <c r="Z23" s="51">
        <f t="shared" si="3"/>
        <v>0.33061224489795921</v>
      </c>
      <c r="AA23" s="49"/>
      <c r="AB23" s="51">
        <f t="shared" si="4"/>
        <v>0.92917847025495748</v>
      </c>
      <c r="AC23" s="51">
        <f t="shared" si="5"/>
        <v>0.37026878771256178</v>
      </c>
      <c r="AD23" s="51">
        <f t="shared" si="6"/>
        <v>0.91620111731843579</v>
      </c>
      <c r="AE23" s="51">
        <f t="shared" si="7"/>
        <v>0.29157667386609076</v>
      </c>
      <c r="AF23" s="51"/>
      <c r="AG23" s="51">
        <f t="shared" si="8"/>
        <v>0.96812278630460447</v>
      </c>
      <c r="AH23" s="51">
        <f t="shared" si="9"/>
        <v>0.37212863705972438</v>
      </c>
      <c r="AI23" s="51">
        <f t="shared" si="10"/>
        <v>0.94995366079703425</v>
      </c>
      <c r="AJ23" s="51">
        <f t="shared" si="11"/>
        <v>0.51306413301662723</v>
      </c>
      <c r="AK23" s="49"/>
      <c r="AL23" s="51">
        <f t="shared" si="12"/>
        <v>0.96470588235294119</v>
      </c>
      <c r="AM23" s="51">
        <f t="shared" si="23"/>
        <v>1</v>
      </c>
      <c r="AN23" s="51">
        <f t="shared" si="13"/>
        <v>0.95348837209302317</v>
      </c>
      <c r="AO23" s="51">
        <f t="shared" si="14"/>
        <v>0.42253521126760574</v>
      </c>
      <c r="AP23" s="49"/>
      <c r="AQ23" s="51">
        <f t="shared" si="15"/>
        <v>0.94797687861271673</v>
      </c>
      <c r="AR23" s="51">
        <f t="shared" si="16"/>
        <v>0.35433070866141736</v>
      </c>
      <c r="AS23" s="51">
        <f t="shared" si="17"/>
        <v>0.92134831460674149</v>
      </c>
      <c r="AT23" s="51">
        <f t="shared" si="18"/>
        <v>0.35686274509803928</v>
      </c>
      <c r="AU23" s="49"/>
      <c r="AV23" s="51">
        <f t="shared" si="19"/>
        <v>0.93223091687583048</v>
      </c>
      <c r="AW23" s="51">
        <f t="shared" si="20"/>
        <v>0.47497089639115253</v>
      </c>
      <c r="AX23" s="51">
        <f t="shared" si="21"/>
        <v>0.91531365313653135</v>
      </c>
      <c r="AY23" s="51">
        <f t="shared" si="22"/>
        <v>0.31145038167938943</v>
      </c>
    </row>
    <row r="24" spans="2:51" ht="24.95" customHeight="1" x14ac:dyDescent="0.25">
      <c r="B24" s="57"/>
      <c r="C24" s="13" t="s">
        <v>16</v>
      </c>
      <c r="D24" s="13">
        <v>4</v>
      </c>
      <c r="E24" s="13">
        <v>9</v>
      </c>
      <c r="F24" s="2"/>
      <c r="G24" s="6" t="s">
        <v>14</v>
      </c>
      <c r="H24" s="11">
        <v>0.88888888888888884</v>
      </c>
      <c r="I24" s="3"/>
      <c r="J24" s="59"/>
      <c r="K24" s="13" t="s">
        <v>1</v>
      </c>
      <c r="L24" s="13">
        <v>2</v>
      </c>
      <c r="M24" s="13">
        <v>8</v>
      </c>
      <c r="N24" s="2"/>
      <c r="O24" s="6" t="s">
        <v>56</v>
      </c>
      <c r="P24" s="11">
        <v>0.83333333333333337</v>
      </c>
      <c r="Q24" s="30"/>
      <c r="R24" s="3"/>
      <c r="U24" s="50">
        <v>0.81</v>
      </c>
      <c r="V24" s="50"/>
      <c r="W24" s="51">
        <f t="shared" si="0"/>
        <v>0.94460641399416911</v>
      </c>
      <c r="X24" s="51">
        <f t="shared" si="1"/>
        <v>0.33264675592173004</v>
      </c>
      <c r="Y24" s="51">
        <f t="shared" si="2"/>
        <v>0.91914893617021276</v>
      </c>
      <c r="Z24" s="51">
        <f t="shared" si="3"/>
        <v>0.34545454545454535</v>
      </c>
      <c r="AA24" s="49"/>
      <c r="AB24" s="51">
        <f t="shared" si="4"/>
        <v>0.92468685587442523</v>
      </c>
      <c r="AC24" s="51">
        <f t="shared" si="5"/>
        <v>0.38586515028432161</v>
      </c>
      <c r="AD24" s="51">
        <f t="shared" si="6"/>
        <v>0.91096532333645741</v>
      </c>
      <c r="AE24" s="51">
        <f t="shared" si="7"/>
        <v>0.30546623794212208</v>
      </c>
      <c r="AF24" s="51"/>
      <c r="AG24" s="51">
        <f t="shared" si="8"/>
        <v>0.96601073345259392</v>
      </c>
      <c r="AH24" s="51">
        <f t="shared" si="9"/>
        <v>0.3877551020408162</v>
      </c>
      <c r="AI24" s="51">
        <f t="shared" si="10"/>
        <v>0.94670406732117807</v>
      </c>
      <c r="AJ24" s="51">
        <f t="shared" si="11"/>
        <v>0.52961672473867605</v>
      </c>
      <c r="AK24" s="49"/>
      <c r="AL24" s="51">
        <f t="shared" si="12"/>
        <v>0.96237623762376245</v>
      </c>
      <c r="AM24" s="51">
        <f t="shared" si="23"/>
        <v>1</v>
      </c>
      <c r="AN24" s="51">
        <f t="shared" si="13"/>
        <v>0.95045632333767938</v>
      </c>
      <c r="AO24" s="51">
        <f t="shared" si="14"/>
        <v>0.43879907621247105</v>
      </c>
      <c r="AP24" s="49"/>
      <c r="AQ24" s="51">
        <f t="shared" si="15"/>
        <v>0.94460641399416923</v>
      </c>
      <c r="AR24" s="51">
        <f t="shared" si="16"/>
        <v>0.36964980544747073</v>
      </c>
      <c r="AS24" s="51">
        <f t="shared" si="17"/>
        <v>0.91640477686989308</v>
      </c>
      <c r="AT24" s="51">
        <f t="shared" si="18"/>
        <v>0.37222820236813775</v>
      </c>
      <c r="AU24" s="49"/>
      <c r="AV24" s="51">
        <f t="shared" si="19"/>
        <v>0.92791787547422455</v>
      </c>
      <c r="AW24" s="51">
        <f t="shared" si="20"/>
        <v>0.49153509606239287</v>
      </c>
      <c r="AX24" s="51">
        <f t="shared" si="21"/>
        <v>0.91002785515320339</v>
      </c>
      <c r="AY24" s="51">
        <f t="shared" si="22"/>
        <v>0.32585119798234546</v>
      </c>
    </row>
    <row r="25" spans="2:51" ht="24.95" customHeight="1" x14ac:dyDescent="0.25">
      <c r="B25" s="29"/>
      <c r="C25" s="13"/>
      <c r="D25" s="13"/>
      <c r="E25" s="13"/>
      <c r="F25" s="2"/>
      <c r="G25" s="6" t="s">
        <v>15</v>
      </c>
      <c r="H25" s="11">
        <v>0.69230769230769229</v>
      </c>
      <c r="I25" s="3"/>
      <c r="J25" s="12"/>
      <c r="K25" s="13"/>
      <c r="L25" s="13"/>
      <c r="M25" s="13"/>
      <c r="N25" s="2"/>
      <c r="O25" s="6" t="s">
        <v>57</v>
      </c>
      <c r="P25" s="11">
        <v>0.8</v>
      </c>
      <c r="Q25" s="30"/>
      <c r="R25" s="3"/>
      <c r="U25" s="50">
        <v>0.8</v>
      </c>
      <c r="V25" s="50"/>
      <c r="W25" s="51">
        <f t="shared" si="0"/>
        <v>0.94117647058823528</v>
      </c>
      <c r="X25" s="51">
        <f t="shared" si="1"/>
        <v>0.34693877551020402</v>
      </c>
      <c r="Y25" s="51">
        <f t="shared" si="2"/>
        <v>0.91428571428571437</v>
      </c>
      <c r="Z25" s="51">
        <f t="shared" si="3"/>
        <v>0.35999999999999993</v>
      </c>
      <c r="AA25" s="49"/>
      <c r="AB25" s="51">
        <f t="shared" si="4"/>
        <v>0.92012779552715662</v>
      </c>
      <c r="AC25" s="51">
        <f t="shared" si="5"/>
        <v>0.40106951871657748</v>
      </c>
      <c r="AD25" s="51">
        <f t="shared" si="6"/>
        <v>0.90566037735849048</v>
      </c>
      <c r="AE25" s="51">
        <f t="shared" si="7"/>
        <v>0.31914893617021267</v>
      </c>
      <c r="AF25" s="51"/>
      <c r="AG25" s="51">
        <f t="shared" si="8"/>
        <v>0.96385542168674698</v>
      </c>
      <c r="AH25" s="51">
        <f t="shared" si="9"/>
        <v>0.40298507462686561</v>
      </c>
      <c r="AI25" s="51">
        <f t="shared" si="10"/>
        <v>0.94339622641509435</v>
      </c>
      <c r="AJ25" s="51">
        <f t="shared" si="11"/>
        <v>0.54545454545454553</v>
      </c>
      <c r="AK25" s="49"/>
      <c r="AL25" s="51">
        <f t="shared" si="12"/>
        <v>0.96</v>
      </c>
      <c r="AM25" s="51">
        <f t="shared" si="23"/>
        <v>1</v>
      </c>
      <c r="AN25" s="51">
        <f t="shared" si="13"/>
        <v>0.94736842105263164</v>
      </c>
      <c r="AO25" s="51">
        <f t="shared" si="14"/>
        <v>0.45454545454545447</v>
      </c>
      <c r="AP25" s="49"/>
      <c r="AQ25" s="51">
        <f t="shared" si="15"/>
        <v>0.94117647058823528</v>
      </c>
      <c r="AR25" s="51">
        <f t="shared" si="16"/>
        <v>0.38461538461538453</v>
      </c>
      <c r="AS25" s="51">
        <f t="shared" si="17"/>
        <v>0.91139240506329111</v>
      </c>
      <c r="AT25" s="51">
        <f t="shared" si="18"/>
        <v>0.38723404255319144</v>
      </c>
      <c r="AU25" s="49"/>
      <c r="AV25" s="51">
        <f t="shared" si="19"/>
        <v>0.92353823088455766</v>
      </c>
      <c r="AW25" s="51">
        <f t="shared" si="20"/>
        <v>0.50746268656716409</v>
      </c>
      <c r="AX25" s="51">
        <f t="shared" si="21"/>
        <v>0.90467289719626165</v>
      </c>
      <c r="AY25" s="51">
        <f t="shared" si="22"/>
        <v>0.33999999999999997</v>
      </c>
    </row>
    <row r="26" spans="2:51" ht="24.95" customHeight="1" x14ac:dyDescent="0.25">
      <c r="B26" s="54" t="s">
        <v>98</v>
      </c>
      <c r="C26" s="56"/>
      <c r="D26" s="56"/>
      <c r="E26" s="56"/>
      <c r="F26" s="56"/>
      <c r="G26" s="56"/>
      <c r="H26" s="56"/>
      <c r="I26" s="56"/>
      <c r="J26" s="56"/>
      <c r="K26" s="56"/>
      <c r="L26" s="56"/>
      <c r="M26" s="56"/>
      <c r="N26" s="56"/>
      <c r="O26" s="56"/>
      <c r="P26" s="56"/>
      <c r="Q26" s="30"/>
      <c r="R26" s="3"/>
      <c r="U26" s="50">
        <v>0.79</v>
      </c>
      <c r="V26" s="50"/>
      <c r="W26" s="51">
        <f t="shared" si="0"/>
        <v>0.93768545994065289</v>
      </c>
      <c r="X26" s="51">
        <f t="shared" si="1"/>
        <v>0.36097067745197159</v>
      </c>
      <c r="Y26" s="51">
        <f t="shared" si="2"/>
        <v>0.90935251798561156</v>
      </c>
      <c r="Z26" s="51">
        <f t="shared" si="3"/>
        <v>0.3742574257425742</v>
      </c>
      <c r="AA26" s="49"/>
      <c r="AB26" s="51">
        <f t="shared" si="4"/>
        <v>0.91549975857073873</v>
      </c>
      <c r="AC26" s="51">
        <f t="shared" si="5"/>
        <v>0.41589648798521245</v>
      </c>
      <c r="AD26" s="51">
        <f t="shared" si="6"/>
        <v>0.90028490028490027</v>
      </c>
      <c r="AE26" s="51">
        <f t="shared" si="7"/>
        <v>0.33262935586061237</v>
      </c>
      <c r="AF26" s="51"/>
      <c r="AG26" s="51">
        <f t="shared" si="8"/>
        <v>0.96165550821667678</v>
      </c>
      <c r="AH26" s="51">
        <f t="shared" si="9"/>
        <v>0.41783345615327921</v>
      </c>
      <c r="AI26" s="51">
        <f t="shared" si="10"/>
        <v>0.94002855782960493</v>
      </c>
      <c r="AJ26" s="51">
        <f t="shared" si="11"/>
        <v>0.56062291434927702</v>
      </c>
      <c r="AK26" s="49"/>
      <c r="AL26" s="51">
        <f t="shared" si="12"/>
        <v>0.95757575757575752</v>
      </c>
      <c r="AM26" s="51">
        <f t="shared" si="23"/>
        <v>1</v>
      </c>
      <c r="AN26" s="51">
        <f t="shared" si="13"/>
        <v>0.94422310756972105</v>
      </c>
      <c r="AO26" s="51">
        <f t="shared" si="14"/>
        <v>0.46979865771812079</v>
      </c>
      <c r="AP26" s="49"/>
      <c r="AQ26" s="51">
        <f t="shared" si="15"/>
        <v>0.93768545994065278</v>
      </c>
      <c r="AR26" s="51">
        <f t="shared" si="16"/>
        <v>0.39923954372623571</v>
      </c>
      <c r="AS26" s="51">
        <f t="shared" si="17"/>
        <v>0.90630975143403436</v>
      </c>
      <c r="AT26" s="51">
        <f t="shared" si="18"/>
        <v>0.40189274447949519</v>
      </c>
      <c r="AU26" s="49"/>
      <c r="AV26" s="51">
        <f t="shared" si="19"/>
        <v>0.91909042834479115</v>
      </c>
      <c r="AW26" s="51">
        <f t="shared" si="20"/>
        <v>0.5227896760021965</v>
      </c>
      <c r="AX26" s="51">
        <f t="shared" si="21"/>
        <v>0.89924741298212607</v>
      </c>
      <c r="AY26" s="51">
        <f t="shared" si="22"/>
        <v>0.35390334572490706</v>
      </c>
    </row>
    <row r="27" spans="2:51" ht="24.95" customHeight="1" x14ac:dyDescent="0.25">
      <c r="B27" s="39"/>
      <c r="C27" s="13"/>
      <c r="D27" s="13"/>
      <c r="E27" s="13"/>
      <c r="F27" s="2"/>
      <c r="G27" s="6"/>
      <c r="H27" s="9"/>
      <c r="I27" s="3"/>
      <c r="J27" s="3"/>
      <c r="K27" s="3"/>
      <c r="L27" s="3"/>
      <c r="M27" s="3"/>
      <c r="N27" s="3"/>
      <c r="O27" s="3"/>
      <c r="P27" s="3"/>
      <c r="Q27" s="30"/>
      <c r="R27" s="3"/>
      <c r="U27" s="50">
        <v>0.78</v>
      </c>
      <c r="V27" s="50"/>
      <c r="W27" s="51">
        <f t="shared" si="0"/>
        <v>0.93413173652694603</v>
      </c>
      <c r="X27" s="51">
        <f t="shared" si="1"/>
        <v>0.37474949899799592</v>
      </c>
      <c r="Y27" s="51">
        <f t="shared" si="2"/>
        <v>0.90434782608695663</v>
      </c>
      <c r="Z27" s="51">
        <f t="shared" si="3"/>
        <v>0.38823529411764696</v>
      </c>
      <c r="AA27" s="49"/>
      <c r="AB27" s="51">
        <f t="shared" si="4"/>
        <v>0.9108011676938047</v>
      </c>
      <c r="AC27" s="51">
        <f t="shared" si="5"/>
        <v>0.43035993740219086</v>
      </c>
      <c r="AD27" s="51">
        <f t="shared" si="6"/>
        <v>0.89483747609942643</v>
      </c>
      <c r="AE27" s="51">
        <f t="shared" si="7"/>
        <v>0.34591194968553451</v>
      </c>
      <c r="AF27" s="51"/>
      <c r="AG27" s="51">
        <f t="shared" si="8"/>
        <v>0.95940959409594095</v>
      </c>
      <c r="AH27" s="51">
        <f t="shared" si="9"/>
        <v>0.43231441048034924</v>
      </c>
      <c r="AI27" s="51">
        <f t="shared" si="10"/>
        <v>0.93659942363112403</v>
      </c>
      <c r="AJ27" s="51">
        <f t="shared" si="11"/>
        <v>0.57516339869281052</v>
      </c>
      <c r="AK27" s="49"/>
      <c r="AL27" s="51">
        <f t="shared" si="12"/>
        <v>0.95510204081632655</v>
      </c>
      <c r="AM27" s="51">
        <f t="shared" si="23"/>
        <v>1</v>
      </c>
      <c r="AN27" s="51">
        <f t="shared" si="13"/>
        <v>0.94101876675603224</v>
      </c>
      <c r="AO27" s="51">
        <f t="shared" si="14"/>
        <v>0.48458149779735682</v>
      </c>
      <c r="AP27" s="49"/>
      <c r="AQ27" s="51">
        <f t="shared" si="15"/>
        <v>0.93413173652694614</v>
      </c>
      <c r="AR27" s="51">
        <f t="shared" si="16"/>
        <v>0.41353383458646609</v>
      </c>
      <c r="AS27" s="51">
        <f t="shared" si="17"/>
        <v>0.90115532734274706</v>
      </c>
      <c r="AT27" s="51">
        <f t="shared" si="18"/>
        <v>0.41621621621621618</v>
      </c>
      <c r="AU27" s="49"/>
      <c r="AV27" s="51">
        <f t="shared" si="19"/>
        <v>0.91457286432160811</v>
      </c>
      <c r="AW27" s="51">
        <f t="shared" si="20"/>
        <v>0.5375494071146244</v>
      </c>
      <c r="AX27" s="51">
        <f t="shared" si="21"/>
        <v>0.89375000000000016</v>
      </c>
      <c r="AY27" s="51">
        <f t="shared" si="22"/>
        <v>0.36756756756756753</v>
      </c>
    </row>
    <row r="28" spans="2:51" ht="24.95" customHeight="1" x14ac:dyDescent="0.25">
      <c r="B28" s="45" t="s">
        <v>30</v>
      </c>
      <c r="C28" s="2"/>
      <c r="D28" s="58" t="s">
        <v>17</v>
      </c>
      <c r="E28" s="58"/>
      <c r="F28" s="2"/>
      <c r="G28" s="6"/>
      <c r="H28" s="9"/>
      <c r="I28" s="3"/>
      <c r="J28" s="46" t="s">
        <v>43</v>
      </c>
      <c r="K28" s="2"/>
      <c r="L28" s="58" t="s">
        <v>17</v>
      </c>
      <c r="M28" s="58"/>
      <c r="N28" s="2"/>
      <c r="O28" s="6"/>
      <c r="P28" s="9"/>
      <c r="Q28" s="30"/>
      <c r="R28" s="3"/>
      <c r="U28" s="50">
        <v>0.77</v>
      </c>
      <c r="V28" s="50"/>
      <c r="W28" s="51">
        <f t="shared" si="0"/>
        <v>0.93051359516616317</v>
      </c>
      <c r="X28" s="51">
        <f t="shared" si="1"/>
        <v>0.38828202581926508</v>
      </c>
      <c r="Y28" s="51">
        <f t="shared" si="2"/>
        <v>0.89927007299270079</v>
      </c>
      <c r="Z28" s="51">
        <f t="shared" si="3"/>
        <v>0.40194174757281548</v>
      </c>
      <c r="AA28" s="49"/>
      <c r="AB28" s="51">
        <f t="shared" si="4"/>
        <v>0.90603039712371303</v>
      </c>
      <c r="AC28" s="51">
        <f t="shared" si="5"/>
        <v>0.44447307395001284</v>
      </c>
      <c r="AD28" s="51">
        <f t="shared" si="6"/>
        <v>0.8893166506256015</v>
      </c>
      <c r="AE28" s="51">
        <f t="shared" si="7"/>
        <v>0.35900104058272625</v>
      </c>
      <c r="AF28" s="51"/>
      <c r="AG28" s="51">
        <f t="shared" si="8"/>
        <v>0.95711622125543816</v>
      </c>
      <c r="AH28" s="51">
        <f t="shared" si="9"/>
        <v>0.44644140905823149</v>
      </c>
      <c r="AI28" s="51">
        <f t="shared" si="10"/>
        <v>0.93310712554532249</v>
      </c>
      <c r="AJ28" s="51">
        <f t="shared" si="11"/>
        <v>0.58911419423692646</v>
      </c>
      <c r="AK28" s="49"/>
      <c r="AL28" s="51">
        <f t="shared" si="12"/>
        <v>0.95257731958762892</v>
      </c>
      <c r="AM28" s="51">
        <f t="shared" si="23"/>
        <v>1</v>
      </c>
      <c r="AN28" s="51">
        <f t="shared" si="13"/>
        <v>0.93775372124492562</v>
      </c>
      <c r="AO28" s="51">
        <f t="shared" si="14"/>
        <v>0.4989154013015184</v>
      </c>
      <c r="AP28" s="49"/>
      <c r="AQ28" s="51">
        <f t="shared" si="15"/>
        <v>0.93051359516616317</v>
      </c>
      <c r="AR28" s="51">
        <f t="shared" si="16"/>
        <v>0.42750929368029733</v>
      </c>
      <c r="AS28" s="51">
        <f t="shared" si="17"/>
        <v>0.89592760180995479</v>
      </c>
      <c r="AT28" s="51">
        <f t="shared" si="18"/>
        <v>0.43021582733812952</v>
      </c>
      <c r="AU28" s="49"/>
      <c r="AV28" s="51">
        <f t="shared" si="19"/>
        <v>0.90998388458291768</v>
      </c>
      <c r="AW28" s="51">
        <f t="shared" si="20"/>
        <v>0.55177279943552637</v>
      </c>
      <c r="AX28" s="51">
        <f t="shared" si="21"/>
        <v>0.88817921830314583</v>
      </c>
      <c r="AY28" s="51">
        <f t="shared" si="22"/>
        <v>0.38099878197320347</v>
      </c>
    </row>
    <row r="29" spans="2:51" ht="24.95" customHeight="1" x14ac:dyDescent="0.25">
      <c r="B29" s="28"/>
      <c r="C29" s="2"/>
      <c r="D29" s="13" t="s">
        <v>0</v>
      </c>
      <c r="E29" s="13" t="s">
        <v>1</v>
      </c>
      <c r="F29" s="2"/>
      <c r="G29" s="6" t="s">
        <v>31</v>
      </c>
      <c r="H29" s="11">
        <v>1</v>
      </c>
      <c r="I29" s="3"/>
      <c r="J29" s="2"/>
      <c r="K29" s="2"/>
      <c r="L29" s="13" t="s">
        <v>0</v>
      </c>
      <c r="M29" s="13" t="s">
        <v>1</v>
      </c>
      <c r="N29" s="2"/>
      <c r="O29" s="6" t="s">
        <v>58</v>
      </c>
      <c r="P29" s="11">
        <v>0.75</v>
      </c>
      <c r="Q29" s="30"/>
      <c r="R29" s="3"/>
      <c r="U29" s="50">
        <v>0.76</v>
      </c>
      <c r="V29" s="50"/>
      <c r="W29" s="51">
        <f t="shared" si="0"/>
        <v>0.92682926829268286</v>
      </c>
      <c r="X29" s="51">
        <f t="shared" si="1"/>
        <v>0.40157480314960625</v>
      </c>
      <c r="Y29" s="51">
        <f t="shared" si="2"/>
        <v>0.89411764705882346</v>
      </c>
      <c r="Z29" s="51">
        <f t="shared" si="3"/>
        <v>0.41538461538461535</v>
      </c>
      <c r="AA29" s="49"/>
      <c r="AB29" s="51">
        <f t="shared" si="4"/>
        <v>0.90118577075098827</v>
      </c>
      <c r="AC29" s="51">
        <f t="shared" si="5"/>
        <v>0.4582484725050916</v>
      </c>
      <c r="AD29" s="51">
        <f t="shared" si="6"/>
        <v>0.88372093023255804</v>
      </c>
      <c r="AE29" s="51">
        <f t="shared" si="7"/>
        <v>0.37190082644628092</v>
      </c>
      <c r="AF29" s="51"/>
      <c r="AG29" s="51">
        <f t="shared" si="8"/>
        <v>0.95477386934673358</v>
      </c>
      <c r="AH29" s="51">
        <f t="shared" si="9"/>
        <v>0.46022727272727265</v>
      </c>
      <c r="AI29" s="51">
        <f t="shared" si="10"/>
        <v>0.92954990215264199</v>
      </c>
      <c r="AJ29" s="51">
        <f t="shared" si="11"/>
        <v>0.60251046025104604</v>
      </c>
      <c r="AK29" s="49"/>
      <c r="AL29" s="51">
        <f t="shared" si="12"/>
        <v>0.95</v>
      </c>
      <c r="AM29" s="51">
        <f t="shared" si="23"/>
        <v>1</v>
      </c>
      <c r="AN29" s="51">
        <f t="shared" si="13"/>
        <v>0.93442622950819665</v>
      </c>
      <c r="AO29" s="51">
        <f t="shared" si="14"/>
        <v>0.51282051282051289</v>
      </c>
      <c r="AP29" s="49"/>
      <c r="AQ29" s="51">
        <f t="shared" si="15"/>
        <v>0.92682926829268286</v>
      </c>
      <c r="AR29" s="51">
        <f t="shared" si="16"/>
        <v>0.44117647058823528</v>
      </c>
      <c r="AS29" s="51">
        <f t="shared" si="17"/>
        <v>0.890625</v>
      </c>
      <c r="AT29" s="51">
        <f t="shared" si="18"/>
        <v>0.44390243902439025</v>
      </c>
      <c r="AU29" s="49"/>
      <c r="AV29" s="51">
        <f t="shared" si="19"/>
        <v>0.90532178217821779</v>
      </c>
      <c r="AW29" s="51">
        <f t="shared" si="20"/>
        <v>0.56548856548856541</v>
      </c>
      <c r="AX29" s="51">
        <f t="shared" si="21"/>
        <v>0.88253358925143954</v>
      </c>
      <c r="AY29" s="51">
        <f t="shared" si="22"/>
        <v>0.39420289855072466</v>
      </c>
    </row>
    <row r="30" spans="2:51" ht="24.95" customHeight="1" x14ac:dyDescent="0.25">
      <c r="B30" s="57" t="s">
        <v>20</v>
      </c>
      <c r="C30" s="13" t="s">
        <v>0</v>
      </c>
      <c r="D30" s="13">
        <v>8</v>
      </c>
      <c r="E30" s="13">
        <v>1</v>
      </c>
      <c r="F30" s="2"/>
      <c r="G30" s="6" t="s">
        <v>32</v>
      </c>
      <c r="H30" s="11">
        <v>0.83333333333333337</v>
      </c>
      <c r="I30" s="3"/>
      <c r="J30" s="59" t="s">
        <v>41</v>
      </c>
      <c r="K30" s="13" t="s">
        <v>0</v>
      </c>
      <c r="L30" s="13">
        <v>6</v>
      </c>
      <c r="M30" s="13">
        <v>1</v>
      </c>
      <c r="N30" s="2"/>
      <c r="O30" s="6" t="s">
        <v>59</v>
      </c>
      <c r="P30" s="11">
        <v>0.83333333333333337</v>
      </c>
      <c r="Q30" s="30"/>
      <c r="R30" s="3"/>
      <c r="U30" s="50">
        <v>0.75</v>
      </c>
      <c r="V30" s="50"/>
      <c r="W30" s="51">
        <f t="shared" si="0"/>
        <v>0.92307692307692313</v>
      </c>
      <c r="X30" s="51">
        <f t="shared" si="1"/>
        <v>0.41463414634146334</v>
      </c>
      <c r="Y30" s="51">
        <f t="shared" si="2"/>
        <v>0.88888888888888884</v>
      </c>
      <c r="Z30" s="51">
        <f t="shared" si="3"/>
        <v>0.42857142857142855</v>
      </c>
      <c r="AA30" s="49"/>
      <c r="AB30" s="51">
        <f t="shared" si="4"/>
        <v>0.89626556016597514</v>
      </c>
      <c r="AC30" s="51">
        <f t="shared" si="5"/>
        <v>0.47169811320754712</v>
      </c>
      <c r="AD30" s="51">
        <f t="shared" si="6"/>
        <v>0.87804878048780488</v>
      </c>
      <c r="AE30" s="51">
        <f t="shared" si="7"/>
        <v>0.38461538461538458</v>
      </c>
      <c r="AF30" s="51"/>
      <c r="AG30" s="51">
        <f t="shared" si="8"/>
        <v>0.95238095238095233</v>
      </c>
      <c r="AH30" s="51">
        <f t="shared" si="9"/>
        <v>0.47368421052631582</v>
      </c>
      <c r="AI30" s="51">
        <f t="shared" si="10"/>
        <v>0.92592592592592582</v>
      </c>
      <c r="AJ30" s="51">
        <f t="shared" si="11"/>
        <v>0.61538461538461553</v>
      </c>
      <c r="AK30" s="49"/>
      <c r="AL30" s="51">
        <f t="shared" si="12"/>
        <v>0.94736842105263164</v>
      </c>
      <c r="AM30" s="51">
        <f t="shared" si="23"/>
        <v>1</v>
      </c>
      <c r="AN30" s="51">
        <f t="shared" si="13"/>
        <v>0.93103448275862077</v>
      </c>
      <c r="AO30" s="51">
        <f t="shared" si="14"/>
        <v>0.52631578947368418</v>
      </c>
      <c r="AP30" s="49"/>
      <c r="AQ30" s="51">
        <f t="shared" si="15"/>
        <v>0.92307692307692313</v>
      </c>
      <c r="AR30" s="51">
        <f t="shared" si="16"/>
        <v>0.45454545454545453</v>
      </c>
      <c r="AS30" s="51">
        <f t="shared" si="17"/>
        <v>0.88524590163934425</v>
      </c>
      <c r="AT30" s="51">
        <f t="shared" si="18"/>
        <v>0.45728643216080406</v>
      </c>
      <c r="AU30" s="49"/>
      <c r="AV30" s="51">
        <f t="shared" si="19"/>
        <v>0.90058479532163749</v>
      </c>
      <c r="AW30" s="51">
        <f t="shared" si="20"/>
        <v>0.5787234042553191</v>
      </c>
      <c r="AX30" s="51">
        <f t="shared" si="21"/>
        <v>0.87681159420289867</v>
      </c>
      <c r="AY30" s="51">
        <f t="shared" si="22"/>
        <v>0.40718562874251502</v>
      </c>
    </row>
    <row r="31" spans="2:51" ht="24.95" customHeight="1" x14ac:dyDescent="0.25">
      <c r="B31" s="57"/>
      <c r="C31" s="13" t="s">
        <v>16</v>
      </c>
      <c r="D31" s="13">
        <v>0</v>
      </c>
      <c r="E31" s="13">
        <v>5</v>
      </c>
      <c r="F31" s="2"/>
      <c r="G31" s="6" t="s">
        <v>33</v>
      </c>
      <c r="H31" s="11">
        <v>0.88888888888888884</v>
      </c>
      <c r="I31" s="3"/>
      <c r="J31" s="59"/>
      <c r="K31" s="13" t="s">
        <v>1</v>
      </c>
      <c r="L31" s="13">
        <v>2</v>
      </c>
      <c r="M31" s="13">
        <v>5</v>
      </c>
      <c r="N31" s="2"/>
      <c r="O31" s="6" t="s">
        <v>60</v>
      </c>
      <c r="P31" s="11">
        <v>0.8571428571428571</v>
      </c>
      <c r="Q31" s="30"/>
      <c r="R31" s="3"/>
      <c r="U31" s="50">
        <v>0.74</v>
      </c>
      <c r="V31" s="50"/>
      <c r="W31" s="51">
        <f t="shared" si="0"/>
        <v>0.91925465838509324</v>
      </c>
      <c r="X31" s="51">
        <f t="shared" si="1"/>
        <v>0.42746615087040618</v>
      </c>
      <c r="Y31" s="51">
        <f t="shared" si="2"/>
        <v>0.88358208955223871</v>
      </c>
      <c r="Z31" s="51">
        <f t="shared" si="3"/>
        <v>0.44150943396226411</v>
      </c>
      <c r="AA31" s="49"/>
      <c r="AB31" s="51">
        <f t="shared" si="4"/>
        <v>0.89126798260287732</v>
      </c>
      <c r="AC31" s="51">
        <f t="shared" si="5"/>
        <v>0.48483341621084042</v>
      </c>
      <c r="AD31" s="51">
        <f t="shared" si="6"/>
        <v>0.87229862475442044</v>
      </c>
      <c r="AE31" s="51">
        <f t="shared" si="7"/>
        <v>0.39714867617107946</v>
      </c>
      <c r="AF31" s="51"/>
      <c r="AG31" s="51">
        <f t="shared" si="8"/>
        <v>0.94993581514762515</v>
      </c>
      <c r="AH31" s="51">
        <f t="shared" si="9"/>
        <v>0.4868238557558946</v>
      </c>
      <c r="AI31" s="51">
        <f t="shared" si="10"/>
        <v>0.92223330009970084</v>
      </c>
      <c r="AJ31" s="51">
        <f t="shared" si="11"/>
        <v>0.62776659959758563</v>
      </c>
      <c r="AK31" s="49"/>
      <c r="AL31" s="51">
        <f t="shared" si="12"/>
        <v>0.94468085106382982</v>
      </c>
      <c r="AM31" s="51">
        <f t="shared" si="23"/>
        <v>1</v>
      </c>
      <c r="AN31" s="51">
        <f t="shared" si="13"/>
        <v>0.92757660167130918</v>
      </c>
      <c r="AO31" s="51">
        <f t="shared" si="14"/>
        <v>0.53941908713692943</v>
      </c>
      <c r="AP31" s="49"/>
      <c r="AQ31" s="51">
        <f t="shared" si="15"/>
        <v>0.91925465838509313</v>
      </c>
      <c r="AR31" s="51">
        <f t="shared" si="16"/>
        <v>0.46762589928057552</v>
      </c>
      <c r="AS31" s="51">
        <f t="shared" si="17"/>
        <v>0.87978863936591811</v>
      </c>
      <c r="AT31" s="51">
        <f t="shared" si="18"/>
        <v>0.47037773359840956</v>
      </c>
      <c r="AU31" s="49"/>
      <c r="AV31" s="51">
        <f t="shared" si="19"/>
        <v>0.89577110517214276</v>
      </c>
      <c r="AW31" s="51">
        <f t="shared" si="20"/>
        <v>0.59150217464034793</v>
      </c>
      <c r="AX31" s="51">
        <f t="shared" si="21"/>
        <v>0.87101167315175099</v>
      </c>
      <c r="AY31" s="51">
        <f t="shared" si="22"/>
        <v>0.41995249406175772</v>
      </c>
    </row>
    <row r="32" spans="2:51" ht="24.95" customHeight="1" x14ac:dyDescent="0.25">
      <c r="B32" s="29"/>
      <c r="C32" s="13"/>
      <c r="D32" s="13"/>
      <c r="E32" s="13"/>
      <c r="F32" s="2"/>
      <c r="G32" s="6" t="s">
        <v>34</v>
      </c>
      <c r="H32" s="11">
        <v>1</v>
      </c>
      <c r="I32" s="3"/>
      <c r="J32" s="12"/>
      <c r="K32" s="13"/>
      <c r="L32" s="13"/>
      <c r="M32" s="13"/>
      <c r="N32" s="2"/>
      <c r="O32" s="6" t="s">
        <v>61</v>
      </c>
      <c r="P32" s="11">
        <v>0.7142857142857143</v>
      </c>
      <c r="Q32" s="30"/>
      <c r="R32" s="3"/>
      <c r="U32" s="50">
        <v>0.73</v>
      </c>
      <c r="V32" s="50"/>
      <c r="W32" s="51">
        <f t="shared" si="0"/>
        <v>0.91536050156739801</v>
      </c>
      <c r="X32" s="51">
        <f t="shared" si="1"/>
        <v>0.4400767018216683</v>
      </c>
      <c r="Y32" s="51">
        <f t="shared" si="2"/>
        <v>0.87819548872180442</v>
      </c>
      <c r="Z32" s="51">
        <f t="shared" si="3"/>
        <v>0.45420560747663552</v>
      </c>
      <c r="AA32" s="49"/>
      <c r="AB32" s="51">
        <f t="shared" si="4"/>
        <v>0.88619119878603947</v>
      </c>
      <c r="AC32" s="51">
        <f t="shared" si="5"/>
        <v>0.49766527402310146</v>
      </c>
      <c r="AD32" s="51">
        <f t="shared" si="6"/>
        <v>0.86646884272997027</v>
      </c>
      <c r="AE32" s="51">
        <f t="shared" si="7"/>
        <v>0.40950455005055614</v>
      </c>
      <c r="AF32" s="51"/>
      <c r="AG32" s="51">
        <f t="shared" si="8"/>
        <v>0.94743672939649581</v>
      </c>
      <c r="AH32" s="51">
        <f t="shared" si="9"/>
        <v>0.49965729952021931</v>
      </c>
      <c r="AI32" s="51">
        <f t="shared" si="10"/>
        <v>0.91847005535983894</v>
      </c>
      <c r="AJ32" s="51">
        <f t="shared" si="11"/>
        <v>0.63968410661401787</v>
      </c>
      <c r="AK32" s="49"/>
      <c r="AL32" s="51">
        <f t="shared" si="12"/>
        <v>0.9419354838709677</v>
      </c>
      <c r="AM32" s="51">
        <f t="shared" si="23"/>
        <v>1</v>
      </c>
      <c r="AN32" s="51">
        <f t="shared" si="13"/>
        <v>0.92405063291139233</v>
      </c>
      <c r="AO32" s="51">
        <f t="shared" si="14"/>
        <v>0.55214723926380371</v>
      </c>
      <c r="AP32" s="49"/>
      <c r="AQ32" s="51">
        <f t="shared" si="15"/>
        <v>0.91536050156739812</v>
      </c>
      <c r="AR32" s="51">
        <f t="shared" si="16"/>
        <v>0.4804270462633452</v>
      </c>
      <c r="AS32" s="51">
        <f t="shared" si="17"/>
        <v>0.87425149700598792</v>
      </c>
      <c r="AT32" s="51">
        <f t="shared" si="18"/>
        <v>0.48318584070796461</v>
      </c>
      <c r="AU32" s="49"/>
      <c r="AV32" s="51">
        <f t="shared" si="19"/>
        <v>0.89087883350503216</v>
      </c>
      <c r="AW32" s="51">
        <f t="shared" si="20"/>
        <v>0.60384805130735075</v>
      </c>
      <c r="AX32" s="51">
        <f t="shared" si="21"/>
        <v>0.8651322233104799</v>
      </c>
      <c r="AY32" s="51">
        <f t="shared" si="22"/>
        <v>0.43250883392226153</v>
      </c>
    </row>
    <row r="33" spans="2:51" ht="24.95" customHeight="1" x14ac:dyDescent="0.25">
      <c r="B33" s="54" t="s">
        <v>100</v>
      </c>
      <c r="C33" s="56"/>
      <c r="D33" s="56"/>
      <c r="E33" s="56"/>
      <c r="F33" s="56"/>
      <c r="G33" s="56"/>
      <c r="H33" s="56"/>
      <c r="I33" s="56"/>
      <c r="J33" s="56"/>
      <c r="K33" s="56"/>
      <c r="L33" s="56"/>
      <c r="M33" s="56"/>
      <c r="N33" s="56"/>
      <c r="O33" s="56"/>
      <c r="P33" s="56"/>
      <c r="Q33" s="30"/>
      <c r="R33" s="3"/>
      <c r="U33" s="50">
        <v>0.72</v>
      </c>
      <c r="V33" s="50"/>
      <c r="W33" s="51">
        <f t="shared" si="0"/>
        <v>0.91139240506329122</v>
      </c>
      <c r="X33" s="51">
        <f t="shared" si="1"/>
        <v>0.45247148288973388</v>
      </c>
      <c r="Y33" s="51">
        <f t="shared" si="2"/>
        <v>0.87272727272727257</v>
      </c>
      <c r="Z33" s="51">
        <f t="shared" si="3"/>
        <v>0.46666666666666662</v>
      </c>
      <c r="AA33" s="49"/>
      <c r="AB33" s="51">
        <f t="shared" si="4"/>
        <v>0.88103331067301149</v>
      </c>
      <c r="AC33" s="51">
        <f t="shared" si="5"/>
        <v>0.51020408163265307</v>
      </c>
      <c r="AD33" s="51">
        <f t="shared" si="6"/>
        <v>0.8605577689243028</v>
      </c>
      <c r="AE33" s="51">
        <f t="shared" si="7"/>
        <v>0.42168674698795183</v>
      </c>
      <c r="AF33" s="51"/>
      <c r="AG33" s="51">
        <f t="shared" si="8"/>
        <v>0.94488188976377951</v>
      </c>
      <c r="AH33" s="51">
        <f t="shared" si="9"/>
        <v>0.51219512195121952</v>
      </c>
      <c r="AI33" s="51">
        <f t="shared" si="10"/>
        <v>0.91463414634146345</v>
      </c>
      <c r="AJ33" s="51">
        <f t="shared" si="11"/>
        <v>0.65116279069767458</v>
      </c>
      <c r="AK33" s="49"/>
      <c r="AL33" s="51">
        <f t="shared" si="12"/>
        <v>0.93913043478260871</v>
      </c>
      <c r="AM33" s="51">
        <f t="shared" si="23"/>
        <v>1</v>
      </c>
      <c r="AN33" s="51">
        <f t="shared" si="13"/>
        <v>0.92045454545454553</v>
      </c>
      <c r="AO33" s="51">
        <f t="shared" si="14"/>
        <v>0.56451612903225812</v>
      </c>
      <c r="AP33" s="49"/>
      <c r="AQ33" s="51">
        <f t="shared" si="15"/>
        <v>0.91139240506329122</v>
      </c>
      <c r="AR33" s="51">
        <f t="shared" si="16"/>
        <v>0.49295774647887325</v>
      </c>
      <c r="AS33" s="51">
        <f t="shared" si="17"/>
        <v>0.86863270777479884</v>
      </c>
      <c r="AT33" s="51">
        <f t="shared" si="18"/>
        <v>0.49571984435797672</v>
      </c>
      <c r="AU33" s="49"/>
      <c r="AV33" s="51">
        <f t="shared" si="19"/>
        <v>0.88590604026845632</v>
      </c>
      <c r="AW33" s="51">
        <f t="shared" si="20"/>
        <v>0.61578266494178524</v>
      </c>
      <c r="AX33" s="51">
        <f t="shared" si="21"/>
        <v>0.85917159763313611</v>
      </c>
      <c r="AY33" s="51">
        <f t="shared" si="22"/>
        <v>0.44485981308411221</v>
      </c>
    </row>
    <row r="34" spans="2:51" ht="24.95" customHeight="1" thickBot="1" x14ac:dyDescent="0.3">
      <c r="B34" s="40"/>
      <c r="C34" s="41"/>
      <c r="D34" s="41"/>
      <c r="E34" s="41"/>
      <c r="F34" s="32"/>
      <c r="G34" s="42"/>
      <c r="H34" s="34"/>
      <c r="I34" s="35"/>
      <c r="J34" s="35"/>
      <c r="K34" s="35"/>
      <c r="L34" s="35"/>
      <c r="M34" s="35"/>
      <c r="N34" s="35"/>
      <c r="O34" s="35"/>
      <c r="P34" s="35"/>
      <c r="Q34" s="36"/>
      <c r="R34" s="3"/>
      <c r="U34" s="50">
        <v>0.71</v>
      </c>
      <c r="V34" s="50"/>
      <c r="W34" s="51">
        <f t="shared" si="0"/>
        <v>0.9073482428115015</v>
      </c>
      <c r="X34" s="51">
        <f t="shared" si="1"/>
        <v>0.46465598491988697</v>
      </c>
      <c r="Y34" s="51">
        <f t="shared" si="2"/>
        <v>0.86717557251908395</v>
      </c>
      <c r="Z34" s="51">
        <f t="shared" si="3"/>
        <v>0.47889908256880737</v>
      </c>
      <c r="AA34" s="49"/>
      <c r="AB34" s="51">
        <f t="shared" si="4"/>
        <v>0.87579235908857289</v>
      </c>
      <c r="AC34" s="51">
        <f t="shared" si="5"/>
        <v>0.52245976459284171</v>
      </c>
      <c r="AD34" s="51">
        <f t="shared" si="6"/>
        <v>0.85456369107321961</v>
      </c>
      <c r="AE34" s="51">
        <f t="shared" si="7"/>
        <v>0.43369890329012961</v>
      </c>
      <c r="AF34" s="51"/>
      <c r="AG34" s="51">
        <f t="shared" si="8"/>
        <v>0.94226940942269399</v>
      </c>
      <c r="AH34" s="51">
        <f t="shared" si="9"/>
        <v>0.52444742129939725</v>
      </c>
      <c r="AI34" s="51">
        <f t="shared" si="10"/>
        <v>0.91072344792201132</v>
      </c>
      <c r="AJ34" s="51">
        <f t="shared" si="11"/>
        <v>0.66222645099904864</v>
      </c>
      <c r="AK34" s="49"/>
      <c r="AL34" s="51">
        <f t="shared" si="12"/>
        <v>0.93626373626373627</v>
      </c>
      <c r="AM34" s="51">
        <f t="shared" si="23"/>
        <v>1</v>
      </c>
      <c r="AN34" s="51">
        <f t="shared" si="13"/>
        <v>0.91678622668579624</v>
      </c>
      <c r="AO34" s="51">
        <f t="shared" si="14"/>
        <v>0.57654075546719685</v>
      </c>
      <c r="AP34" s="49"/>
      <c r="AQ34" s="51">
        <f t="shared" si="15"/>
        <v>0.90734824281150162</v>
      </c>
      <c r="AR34" s="51">
        <f t="shared" si="16"/>
        <v>0.50522648083623689</v>
      </c>
      <c r="AS34" s="51">
        <f t="shared" si="17"/>
        <v>0.86293045239702892</v>
      </c>
      <c r="AT34" s="51">
        <f t="shared" si="18"/>
        <v>0.50798845043310881</v>
      </c>
      <c r="AU34" s="49"/>
      <c r="AV34" s="51">
        <f t="shared" si="19"/>
        <v>0.88085072101828721</v>
      </c>
      <c r="AW34" s="51">
        <f t="shared" si="20"/>
        <v>0.62732622872594246</v>
      </c>
      <c r="AX34" s="51">
        <f t="shared" si="21"/>
        <v>0.85312810327706046</v>
      </c>
      <c r="AY34" s="51">
        <f t="shared" si="22"/>
        <v>0.45701042873696412</v>
      </c>
    </row>
    <row r="35" spans="2:51" s="18" customFormat="1" ht="24.95" customHeight="1" thickBot="1" x14ac:dyDescent="0.3">
      <c r="B35" s="19"/>
      <c r="C35" s="20"/>
      <c r="D35" s="20"/>
      <c r="E35" s="20"/>
      <c r="F35" s="15"/>
      <c r="G35" s="21"/>
      <c r="H35" s="17"/>
      <c r="U35" s="50">
        <v>0.7</v>
      </c>
      <c r="V35" s="50"/>
      <c r="W35" s="51">
        <f t="shared" si="0"/>
        <v>0.90322580645161288</v>
      </c>
      <c r="X35" s="51">
        <f t="shared" si="1"/>
        <v>0.47663551401869164</v>
      </c>
      <c r="Y35" s="51">
        <f t="shared" si="2"/>
        <v>0.86153846153846148</v>
      </c>
      <c r="Z35" s="51">
        <f t="shared" si="3"/>
        <v>0.49090909090909096</v>
      </c>
      <c r="AA35" s="52"/>
      <c r="AB35" s="51">
        <f t="shared" si="4"/>
        <v>0.87046632124352341</v>
      </c>
      <c r="AC35" s="51">
        <f t="shared" si="5"/>
        <v>0.53444180522565321</v>
      </c>
      <c r="AD35" s="51">
        <f t="shared" si="6"/>
        <v>0.84848484848484851</v>
      </c>
      <c r="AE35" s="51">
        <f t="shared" si="7"/>
        <v>0.44554455445544561</v>
      </c>
      <c r="AF35" s="51"/>
      <c r="AG35" s="51">
        <f t="shared" si="8"/>
        <v>0.9395973154362417</v>
      </c>
      <c r="AH35" s="51">
        <f t="shared" si="9"/>
        <v>0.53642384105960272</v>
      </c>
      <c r="AI35" s="51">
        <f t="shared" si="10"/>
        <v>0.9067357512953369</v>
      </c>
      <c r="AJ35" s="51">
        <f t="shared" si="11"/>
        <v>0.67289719626168232</v>
      </c>
      <c r="AK35" s="52"/>
      <c r="AL35" s="51">
        <f t="shared" si="12"/>
        <v>0.93333333333333324</v>
      </c>
      <c r="AM35" s="51">
        <f t="shared" si="23"/>
        <v>1</v>
      </c>
      <c r="AN35" s="51">
        <f t="shared" si="13"/>
        <v>0.91304347826086951</v>
      </c>
      <c r="AO35" s="51">
        <f t="shared" si="14"/>
        <v>0.58823529411764708</v>
      </c>
      <c r="AP35" s="52"/>
      <c r="AQ35" s="51">
        <f t="shared" si="15"/>
        <v>0.90322580645161288</v>
      </c>
      <c r="AR35" s="51">
        <f t="shared" si="16"/>
        <v>0.51724137931034486</v>
      </c>
      <c r="AS35" s="51">
        <f t="shared" si="17"/>
        <v>0.8571428571428571</v>
      </c>
      <c r="AT35" s="51">
        <f t="shared" si="18"/>
        <v>0.52</v>
      </c>
      <c r="AU35" s="52"/>
      <c r="AV35" s="51">
        <f t="shared" si="19"/>
        <v>0.87571080422420799</v>
      </c>
      <c r="AW35" s="51">
        <f t="shared" si="20"/>
        <v>0.63849765258215962</v>
      </c>
      <c r="AX35" s="51">
        <f t="shared" si="21"/>
        <v>0.84699999999999998</v>
      </c>
      <c r="AY35" s="51">
        <f t="shared" si="22"/>
        <v>0.46896551724137941</v>
      </c>
    </row>
    <row r="36" spans="2:51" ht="24.95" customHeight="1" x14ac:dyDescent="0.25">
      <c r="B36" s="23"/>
      <c r="C36" s="24"/>
      <c r="D36" s="24"/>
      <c r="E36" s="24"/>
      <c r="F36" s="24"/>
      <c r="G36" s="25"/>
      <c r="H36" s="26"/>
      <c r="I36" s="24"/>
      <c r="J36" s="24"/>
      <c r="K36" s="24"/>
      <c r="L36" s="24"/>
      <c r="M36" s="24"/>
      <c r="N36" s="24"/>
      <c r="O36" s="24"/>
      <c r="P36" s="24"/>
      <c r="Q36" s="27"/>
      <c r="R36" s="3"/>
      <c r="U36" s="50">
        <v>0.69</v>
      </c>
      <c r="V36" s="50"/>
      <c r="W36" s="51">
        <f t="shared" si="0"/>
        <v>0.89902280130293155</v>
      </c>
      <c r="X36" s="51">
        <f t="shared" si="1"/>
        <v>0.4884151992585728</v>
      </c>
      <c r="Y36" s="51">
        <f t="shared" si="2"/>
        <v>0.85581395348837208</v>
      </c>
      <c r="Z36" s="51">
        <f t="shared" si="3"/>
        <v>0.50270270270270279</v>
      </c>
      <c r="AA36" s="49"/>
      <c r="AB36" s="51">
        <f t="shared" si="4"/>
        <v>0.86505310813163838</v>
      </c>
      <c r="AC36" s="51">
        <f t="shared" si="5"/>
        <v>0.54615926708949969</v>
      </c>
      <c r="AD36" s="51">
        <f t="shared" si="6"/>
        <v>0.84231943031536116</v>
      </c>
      <c r="AE36" s="51">
        <f t="shared" si="7"/>
        <v>0.45722713864306797</v>
      </c>
      <c r="AF36" s="51"/>
      <c r="AG36" s="51">
        <f t="shared" si="8"/>
        <v>0.93686354378818737</v>
      </c>
      <c r="AH36" s="51">
        <f t="shared" si="9"/>
        <v>0.54813359528487238</v>
      </c>
      <c r="AI36" s="51">
        <f t="shared" si="10"/>
        <v>0.90266875981161687</v>
      </c>
      <c r="AJ36" s="51">
        <f t="shared" si="11"/>
        <v>0.68319559228650151</v>
      </c>
      <c r="AK36" s="49"/>
      <c r="AL36" s="51">
        <f t="shared" si="12"/>
        <v>0.93033707865168547</v>
      </c>
      <c r="AM36" s="51">
        <f t="shared" si="23"/>
        <v>1</v>
      </c>
      <c r="AN36" s="51">
        <f t="shared" si="13"/>
        <v>0.9092240117130308</v>
      </c>
      <c r="AO36" s="51">
        <f t="shared" si="14"/>
        <v>0.59961315280464222</v>
      </c>
      <c r="AP36" s="49"/>
      <c r="AQ36" s="51">
        <f t="shared" si="15"/>
        <v>0.89902280130293166</v>
      </c>
      <c r="AR36" s="51">
        <f t="shared" si="16"/>
        <v>0.52901023890784993</v>
      </c>
      <c r="AS36" s="51">
        <f t="shared" si="17"/>
        <v>0.85126799177518853</v>
      </c>
      <c r="AT36" s="51">
        <f t="shared" si="18"/>
        <v>0.53176248821866168</v>
      </c>
      <c r="AU36" s="49"/>
      <c r="AV36" s="51">
        <f t="shared" si="19"/>
        <v>0.8704841484394199</v>
      </c>
      <c r="AW36" s="51">
        <f t="shared" si="20"/>
        <v>0.64931464654243032</v>
      </c>
      <c r="AX36" s="51">
        <f t="shared" si="21"/>
        <v>0.84078549848942596</v>
      </c>
      <c r="AY36" s="51">
        <f t="shared" si="22"/>
        <v>0.48072976054732047</v>
      </c>
    </row>
    <row r="37" spans="2:51" ht="24.95" customHeight="1" x14ac:dyDescent="0.25">
      <c r="B37" s="45" t="s">
        <v>35</v>
      </c>
      <c r="C37" s="2"/>
      <c r="D37" s="58" t="s">
        <v>18</v>
      </c>
      <c r="E37" s="58"/>
      <c r="F37" s="2"/>
      <c r="G37" s="6"/>
      <c r="H37" s="11"/>
      <c r="I37" s="3"/>
      <c r="J37" s="46" t="s">
        <v>44</v>
      </c>
      <c r="K37" s="2"/>
      <c r="L37" s="58" t="s">
        <v>18</v>
      </c>
      <c r="M37" s="58"/>
      <c r="N37" s="2"/>
      <c r="O37" s="6"/>
      <c r="P37" s="11"/>
      <c r="Q37" s="30"/>
      <c r="R37" s="3"/>
      <c r="U37" s="50">
        <v>0.68</v>
      </c>
      <c r="V37" s="50"/>
      <c r="W37" s="51">
        <f t="shared" ref="W37:W68" si="24">($H$6*$U37)/(($H$6*$U37)+((1-$H$7)*(1-$U37)))</f>
        <v>0.89473684210526316</v>
      </c>
      <c r="X37" s="51">
        <f t="shared" ref="X37:X68" si="25">($H$7*(1-$U37))/(($H$7*(1-$U37))+((1-$H$6)*$U37))</f>
        <v>0.49999999999999989</v>
      </c>
      <c r="Y37" s="51">
        <f t="shared" ref="Y37:Y68" si="26">($P$6*$U37)/(($P$6*$U37)+((1-$P$7)*(1-$U37)))</f>
        <v>0.85000000000000009</v>
      </c>
      <c r="Z37" s="51">
        <f t="shared" ref="Z37:Z68" si="27">($P$7*(1-$U37))/(($P$7*(1-$U37))+((1-$P$6)*$U37))</f>
        <v>0.51428571428571423</v>
      </c>
      <c r="AA37" s="49"/>
      <c r="AB37" s="51">
        <f t="shared" ref="AB37:AB68" si="28">($H$13*$U37)/(($H$13*$U37)+((1-$H$14)*(1-$U37)))</f>
        <v>0.85955056179775291</v>
      </c>
      <c r="AC37" s="51">
        <f t="shared" ref="AC37:AC68" si="29">($H$14*(1-$U37))/(($H$14*(1-$U37))+((1-$H$13)*$U37))</f>
        <v>0.55762081784386608</v>
      </c>
      <c r="AD37" s="51">
        <f t="shared" ref="AD37:AD68" si="30">($P$13*$U37)/(($P$13*$U37)+((1-$P$14)*(1-$U37)))</f>
        <v>0.83606557377049184</v>
      </c>
      <c r="AE37" s="51">
        <f t="shared" ref="AE37:AE68" si="31">($P$14*(1-$U37))/(($P$14*(1-$U37))+((1-$P$13)*$U37))</f>
        <v>0.46874999999999994</v>
      </c>
      <c r="AF37" s="51"/>
      <c r="AG37" s="51">
        <f t="shared" ref="AG37:AG68" si="32">($H$22*$U37)/(($H$22*$U37)+((1-$H$23)*(1-$U37)))</f>
        <v>0.93406593406593408</v>
      </c>
      <c r="AH37" s="51">
        <f t="shared" ref="AH37:AH68" si="33">($H$23*(1-$U37))/(($H$23*(1-$U37))+((1-$H$22)*$U37))</f>
        <v>0.55958549222797915</v>
      </c>
      <c r="AI37" s="51">
        <f t="shared" ref="AI37:AI68" si="34">($P$22*$U37)/(($P$22*$U37)+((1-$P$23)*(1-$U37)))</f>
        <v>0.89852008456659627</v>
      </c>
      <c r="AJ37" s="51">
        <f t="shared" ref="AJ37:AJ68" si="35">($P$23*(1-$U37))/(($P$23*(1-$U37))+((1-$P$22)*$U37))</f>
        <v>0.69314079422382668</v>
      </c>
      <c r="AK37" s="49"/>
      <c r="AL37" s="51">
        <f t="shared" ref="AL37:AL68" si="36">($H$29*$U37)/(($H$29*$U37)+((1-$H$30)*(1-$U37)))</f>
        <v>0.92727272727272725</v>
      </c>
      <c r="AM37" s="51">
        <f t="shared" ref="AM37:AM68" si="37">($H$30*(1-$U37))/(($H$30*(1-$U37))+((1-$H$29)*$U37))</f>
        <v>1</v>
      </c>
      <c r="AN37" s="51">
        <f t="shared" ref="AN37:AN68" si="38">($P$29*$U37)/(($P$29*$U37)+((1-$P$30)*(1-$U37)))</f>
        <v>0.90532544378698221</v>
      </c>
      <c r="AO37" s="51">
        <f t="shared" ref="AO37:AO68" si="39">($P$30*(1-$U37))/(($P$30*(1-$U37))+((1-$P$29)*$U37))</f>
        <v>0.61068702290076338</v>
      </c>
      <c r="AP37" s="49"/>
      <c r="AQ37" s="51">
        <f t="shared" ref="AQ37:AQ68" si="40">($H$38*$U37)/(($H$38*$U37)+((1-$H$39)*(1-$U37)))</f>
        <v>0.89473684210526316</v>
      </c>
      <c r="AR37" s="51">
        <f t="shared" ref="AR37:AR68" si="41">($H$39*(1-$U37))/(($H$39*(1-$U37))+((1-$H$38)*$U37))</f>
        <v>0.54054054054054046</v>
      </c>
      <c r="AS37" s="51">
        <f t="shared" ref="AS37:AS68" si="42">($P$38*$U37)/(($P$38*$U37)+((1-$P$39)*(1-$U37)))</f>
        <v>0.84530386740331487</v>
      </c>
      <c r="AT37" s="51">
        <f t="shared" ref="AT37:AT68" si="43">($P$39*(1-$U37))/(($P$39*(1-$U37))+((1-$P$38)*$U37))</f>
        <v>0.54328358208955219</v>
      </c>
      <c r="AU37" s="49"/>
      <c r="AV37" s="51">
        <f t="shared" ref="AV37:AV68" si="44">($H$45*$U37)/(($H$45*$U37)+((1-$H$46)*(1-$U37)))</f>
        <v>0.8651685393258427</v>
      </c>
      <c r="AW37" s="51">
        <f t="shared" ref="AW37:AW68" si="45">($H$46*(1-$U37))/(($H$46*(1-$U37))+((1-$H$45)*$U37))</f>
        <v>0.65979381443298957</v>
      </c>
      <c r="AX37" s="51">
        <f t="shared" ref="AX37:AX68" si="46">($P$45*$U37)/(($P$45*$U37)+((1-$P$46)*(1-$U37)))</f>
        <v>0.83448275862068966</v>
      </c>
      <c r="AY37" s="51">
        <f t="shared" ref="AY37:AY68" si="47">($P$46*(1-$U37))/(($P$46*(1-$U37))+((1-$P$45)*$U37))</f>
        <v>0.49230769230769234</v>
      </c>
    </row>
    <row r="38" spans="2:51" ht="24.95" customHeight="1" x14ac:dyDescent="0.25">
      <c r="B38" s="28"/>
      <c r="C38" s="2"/>
      <c r="D38" s="13" t="s">
        <v>0</v>
      </c>
      <c r="E38" s="13" t="s">
        <v>1</v>
      </c>
      <c r="F38" s="2"/>
      <c r="G38" s="6" t="s">
        <v>8</v>
      </c>
      <c r="H38" s="11">
        <v>0.66666666666666663</v>
      </c>
      <c r="I38" s="3"/>
      <c r="J38" s="2"/>
      <c r="K38" s="2"/>
      <c r="L38" s="13" t="s">
        <v>0</v>
      </c>
      <c r="M38" s="13" t="s">
        <v>1</v>
      </c>
      <c r="N38" s="2"/>
      <c r="O38" s="6" t="s">
        <v>62</v>
      </c>
      <c r="P38" s="11">
        <v>0.7142857142857143</v>
      </c>
      <c r="Q38" s="30"/>
      <c r="R38" s="3"/>
      <c r="U38" s="50">
        <v>0.67</v>
      </c>
      <c r="V38" s="50"/>
      <c r="W38" s="51">
        <f t="shared" si="24"/>
        <v>0.89036544850498345</v>
      </c>
      <c r="X38" s="51">
        <f t="shared" si="25"/>
        <v>0.51139471285323601</v>
      </c>
      <c r="Y38" s="51">
        <f t="shared" si="26"/>
        <v>0.84409448818897637</v>
      </c>
      <c r="Z38" s="51">
        <f t="shared" si="27"/>
        <v>0.52566371681415924</v>
      </c>
      <c r="AA38" s="49"/>
      <c r="AB38" s="51">
        <f t="shared" si="28"/>
        <v>0.85395645246946372</v>
      </c>
      <c r="AC38" s="51">
        <f t="shared" si="29"/>
        <v>0.56883475063203859</v>
      </c>
      <c r="AD38" s="51">
        <f t="shared" si="30"/>
        <v>0.8297213622291022</v>
      </c>
      <c r="AE38" s="51">
        <f t="shared" si="31"/>
        <v>0.48011639185257032</v>
      </c>
      <c r="AF38" s="51"/>
      <c r="AG38" s="51">
        <f t="shared" si="32"/>
        <v>0.93120222376650452</v>
      </c>
      <c r="AH38" s="51">
        <f t="shared" si="33"/>
        <v>0.5707879564381807</v>
      </c>
      <c r="AI38" s="51">
        <f t="shared" si="34"/>
        <v>0.89428723972237056</v>
      </c>
      <c r="AJ38" s="51">
        <f t="shared" si="35"/>
        <v>0.70275066548358478</v>
      </c>
      <c r="AK38" s="49"/>
      <c r="AL38" s="51">
        <f t="shared" si="36"/>
        <v>0.92413793103448283</v>
      </c>
      <c r="AM38" s="51">
        <f t="shared" si="37"/>
        <v>1</v>
      </c>
      <c r="AN38" s="51">
        <f t="shared" si="38"/>
        <v>0.90134529147982079</v>
      </c>
      <c r="AO38" s="51">
        <f t="shared" si="39"/>
        <v>0.62146892655367225</v>
      </c>
      <c r="AP38" s="49"/>
      <c r="AQ38" s="51">
        <f t="shared" si="40"/>
        <v>0.89036544850498345</v>
      </c>
      <c r="AR38" s="51">
        <f t="shared" si="41"/>
        <v>0.55183946488294311</v>
      </c>
      <c r="AS38" s="51">
        <f t="shared" si="42"/>
        <v>0.83924843423799589</v>
      </c>
      <c r="AT38" s="51">
        <f t="shared" si="43"/>
        <v>0.55457063711911359</v>
      </c>
      <c r="AU38" s="49"/>
      <c r="AV38" s="51">
        <f t="shared" si="44"/>
        <v>0.85976168652612284</v>
      </c>
      <c r="AW38" s="51">
        <f t="shared" si="45"/>
        <v>0.66995073891625612</v>
      </c>
      <c r="AX38" s="51">
        <f t="shared" si="46"/>
        <v>0.82808988764044955</v>
      </c>
      <c r="AY38" s="51">
        <f t="shared" si="47"/>
        <v>0.50370370370370376</v>
      </c>
    </row>
    <row r="39" spans="2:51" ht="24.95" customHeight="1" x14ac:dyDescent="0.25">
      <c r="B39" s="57" t="s">
        <v>3</v>
      </c>
      <c r="C39" s="13" t="s">
        <v>0</v>
      </c>
      <c r="D39" s="13">
        <v>14</v>
      </c>
      <c r="E39" s="13">
        <v>3</v>
      </c>
      <c r="F39" s="2"/>
      <c r="G39" s="6" t="s">
        <v>9</v>
      </c>
      <c r="H39" s="11">
        <v>0.83333333333333337</v>
      </c>
      <c r="I39" s="3"/>
      <c r="J39" s="59" t="s">
        <v>19</v>
      </c>
      <c r="K39" s="13" t="s">
        <v>0</v>
      </c>
      <c r="L39" s="13">
        <v>15</v>
      </c>
      <c r="M39" s="13">
        <v>5</v>
      </c>
      <c r="N39" s="2"/>
      <c r="O39" s="6" t="s">
        <v>63</v>
      </c>
      <c r="P39" s="11">
        <v>0.72222222222222221</v>
      </c>
      <c r="Q39" s="30"/>
      <c r="R39" s="3"/>
      <c r="U39" s="50">
        <v>0.66</v>
      </c>
      <c r="V39" s="50"/>
      <c r="W39" s="51">
        <f t="shared" si="24"/>
        <v>0.88590604026845643</v>
      </c>
      <c r="X39" s="51">
        <f t="shared" si="25"/>
        <v>0.5226039783001809</v>
      </c>
      <c r="Y39" s="51">
        <f t="shared" si="26"/>
        <v>0.83809523809523812</v>
      </c>
      <c r="Z39" s="51">
        <f t="shared" si="27"/>
        <v>0.5368421052631579</v>
      </c>
      <c r="AA39" s="49"/>
      <c r="AB39" s="51">
        <f t="shared" si="28"/>
        <v>0.8482684755444484</v>
      </c>
      <c r="AC39" s="51">
        <f t="shared" si="29"/>
        <v>0.57980900409276936</v>
      </c>
      <c r="AD39" s="51">
        <f t="shared" si="30"/>
        <v>0.82328482328482333</v>
      </c>
      <c r="AE39" s="51">
        <f t="shared" si="31"/>
        <v>0.4913294797687861</v>
      </c>
      <c r="AF39" s="51"/>
      <c r="AG39" s="51">
        <f t="shared" si="32"/>
        <v>0.92827004219409293</v>
      </c>
      <c r="AH39" s="51">
        <f t="shared" si="33"/>
        <v>0.58174904942965777</v>
      </c>
      <c r="AI39" s="51">
        <f t="shared" si="34"/>
        <v>0.88996763754045316</v>
      </c>
      <c r="AJ39" s="51">
        <f t="shared" si="35"/>
        <v>0.7120418848167539</v>
      </c>
      <c r="AK39" s="49"/>
      <c r="AL39" s="51">
        <f t="shared" si="36"/>
        <v>0.92093023255813955</v>
      </c>
      <c r="AM39" s="51">
        <f t="shared" si="37"/>
        <v>1</v>
      </c>
      <c r="AN39" s="51">
        <f t="shared" si="38"/>
        <v>0.89728096676737168</v>
      </c>
      <c r="AO39" s="51">
        <f t="shared" si="39"/>
        <v>0.63197026022304825</v>
      </c>
      <c r="AP39" s="49"/>
      <c r="AQ39" s="51">
        <f t="shared" si="40"/>
        <v>0.88590604026845643</v>
      </c>
      <c r="AR39" s="51">
        <f t="shared" si="41"/>
        <v>0.56291390728476809</v>
      </c>
      <c r="AS39" s="51">
        <f t="shared" si="42"/>
        <v>0.83309957924263689</v>
      </c>
      <c r="AT39" s="51">
        <f t="shared" si="43"/>
        <v>0.56563071297989032</v>
      </c>
      <c r="AU39" s="49"/>
      <c r="AV39" s="51">
        <f t="shared" si="44"/>
        <v>0.85426122037317209</v>
      </c>
      <c r="AW39" s="51">
        <f t="shared" si="45"/>
        <v>0.6798000588062334</v>
      </c>
      <c r="AX39" s="51">
        <f t="shared" si="46"/>
        <v>0.82160493827160508</v>
      </c>
      <c r="AY39" s="51">
        <f t="shared" si="47"/>
        <v>0.51492204899777283</v>
      </c>
    </row>
    <row r="40" spans="2:51" ht="24.95" customHeight="1" x14ac:dyDescent="0.25">
      <c r="B40" s="57"/>
      <c r="C40" s="13" t="s">
        <v>16</v>
      </c>
      <c r="D40" s="13">
        <v>7</v>
      </c>
      <c r="E40" s="13">
        <v>15</v>
      </c>
      <c r="F40" s="2"/>
      <c r="G40" s="6" t="s">
        <v>10</v>
      </c>
      <c r="H40" s="11">
        <v>0.82352941176470584</v>
      </c>
      <c r="I40" s="3"/>
      <c r="J40" s="59"/>
      <c r="K40" s="13" t="s">
        <v>1</v>
      </c>
      <c r="L40" s="13">
        <v>6</v>
      </c>
      <c r="M40" s="13">
        <v>13</v>
      </c>
      <c r="N40" s="2"/>
      <c r="O40" s="6" t="s">
        <v>64</v>
      </c>
      <c r="P40" s="11">
        <v>0.75</v>
      </c>
      <c r="Q40" s="30"/>
      <c r="R40" s="3"/>
      <c r="U40" s="50">
        <v>0.65</v>
      </c>
      <c r="V40" s="50"/>
      <c r="W40" s="51">
        <f t="shared" si="24"/>
        <v>0.88135593220338981</v>
      </c>
      <c r="X40" s="51">
        <f t="shared" si="25"/>
        <v>0.53363228699551568</v>
      </c>
      <c r="Y40" s="51">
        <f t="shared" si="26"/>
        <v>0.83199999999999996</v>
      </c>
      <c r="Z40" s="51">
        <f t="shared" si="27"/>
        <v>0.54782608695652169</v>
      </c>
      <c r="AA40" s="49"/>
      <c r="AB40" s="51">
        <f t="shared" si="28"/>
        <v>0.84248424842484249</v>
      </c>
      <c r="AC40" s="51">
        <f t="shared" si="29"/>
        <v>0.59055118110236204</v>
      </c>
      <c r="AD40" s="51">
        <f t="shared" si="30"/>
        <v>0.81675392670157065</v>
      </c>
      <c r="AE40" s="51">
        <f t="shared" si="31"/>
        <v>0.50239234449760761</v>
      </c>
      <c r="AF40" s="51"/>
      <c r="AG40" s="51">
        <f t="shared" si="32"/>
        <v>0.92526690391459077</v>
      </c>
      <c r="AH40" s="51">
        <f t="shared" si="33"/>
        <v>0.59247648902821315</v>
      </c>
      <c r="AI40" s="51">
        <f t="shared" si="34"/>
        <v>0.88555858310626712</v>
      </c>
      <c r="AJ40" s="51">
        <f t="shared" si="35"/>
        <v>0.72103004291845496</v>
      </c>
      <c r="AK40" s="49"/>
      <c r="AL40" s="51">
        <f t="shared" si="36"/>
        <v>0.91764705882352937</v>
      </c>
      <c r="AM40" s="51">
        <f t="shared" si="37"/>
        <v>1</v>
      </c>
      <c r="AN40" s="51">
        <f t="shared" si="38"/>
        <v>0.89312977099236635</v>
      </c>
      <c r="AO40" s="51">
        <f t="shared" si="39"/>
        <v>0.64220183486238525</v>
      </c>
      <c r="AP40" s="49"/>
      <c r="AQ40" s="51">
        <f t="shared" si="40"/>
        <v>0.88135593220338992</v>
      </c>
      <c r="AR40" s="51">
        <f t="shared" si="41"/>
        <v>0.57377049180327866</v>
      </c>
      <c r="AS40" s="51">
        <f t="shared" si="42"/>
        <v>0.82685512367491165</v>
      </c>
      <c r="AT40" s="51">
        <f t="shared" si="43"/>
        <v>0.57647058823529407</v>
      </c>
      <c r="AU40" s="49"/>
      <c r="AV40" s="51">
        <f t="shared" si="44"/>
        <v>0.8486646884272997</v>
      </c>
      <c r="AW40" s="51">
        <f t="shared" si="45"/>
        <v>0.68935553946415629</v>
      </c>
      <c r="AX40" s="51">
        <f t="shared" si="46"/>
        <v>0.81502590673575126</v>
      </c>
      <c r="AY40" s="51">
        <f t="shared" si="47"/>
        <v>0.52596685082872929</v>
      </c>
    </row>
    <row r="41" spans="2:51" ht="24.95" customHeight="1" x14ac:dyDescent="0.25">
      <c r="B41" s="29"/>
      <c r="C41" s="13"/>
      <c r="D41" s="13"/>
      <c r="E41" s="13"/>
      <c r="F41" s="2"/>
      <c r="G41" s="6" t="s">
        <v>11</v>
      </c>
      <c r="H41" s="11">
        <v>0.68181818181818177</v>
      </c>
      <c r="I41" s="3"/>
      <c r="J41" s="12"/>
      <c r="K41" s="13"/>
      <c r="L41" s="13"/>
      <c r="M41" s="13"/>
      <c r="N41" s="2"/>
      <c r="O41" s="6" t="s">
        <v>65</v>
      </c>
      <c r="P41" s="11">
        <v>0.68421052631578949</v>
      </c>
      <c r="Q41" s="30"/>
      <c r="R41" s="3"/>
      <c r="U41" s="50">
        <v>0.64</v>
      </c>
      <c r="V41" s="50"/>
      <c r="W41" s="51">
        <f t="shared" si="24"/>
        <v>0.87671232876712335</v>
      </c>
      <c r="X41" s="51">
        <f t="shared" si="25"/>
        <v>0.54448398576512447</v>
      </c>
      <c r="Y41" s="51">
        <f t="shared" si="26"/>
        <v>0.82580645161290323</v>
      </c>
      <c r="Z41" s="51">
        <f t="shared" si="27"/>
        <v>0.55862068965517242</v>
      </c>
      <c r="AA41" s="49"/>
      <c r="AB41" s="51">
        <f t="shared" si="28"/>
        <v>0.83660130718954251</v>
      </c>
      <c r="AC41" s="51">
        <f t="shared" si="29"/>
        <v>0.60106856634016026</v>
      </c>
      <c r="AD41" s="51">
        <f t="shared" si="30"/>
        <v>0.81012658227848111</v>
      </c>
      <c r="AE41" s="51">
        <f t="shared" si="31"/>
        <v>0.51330798479087458</v>
      </c>
      <c r="AF41" s="51"/>
      <c r="AG41" s="51">
        <f t="shared" si="32"/>
        <v>0.92219020172910671</v>
      </c>
      <c r="AH41" s="51">
        <f t="shared" si="33"/>
        <v>0.60297766749379644</v>
      </c>
      <c r="AI41" s="51">
        <f t="shared" si="34"/>
        <v>0.88105726872246704</v>
      </c>
      <c r="AJ41" s="51">
        <f t="shared" si="35"/>
        <v>0.72972972972972983</v>
      </c>
      <c r="AK41" s="49"/>
      <c r="AL41" s="51">
        <f t="shared" si="36"/>
        <v>0.91428571428571437</v>
      </c>
      <c r="AM41" s="51">
        <f t="shared" si="37"/>
        <v>1</v>
      </c>
      <c r="AN41" s="51">
        <f t="shared" si="38"/>
        <v>0.88888888888888895</v>
      </c>
      <c r="AO41" s="51">
        <f t="shared" si="39"/>
        <v>0.65217391304347827</v>
      </c>
      <c r="AP41" s="49"/>
      <c r="AQ41" s="51">
        <f t="shared" si="40"/>
        <v>0.87671232876712324</v>
      </c>
      <c r="AR41" s="51">
        <f t="shared" si="41"/>
        <v>0.58441558441558428</v>
      </c>
      <c r="AS41" s="51">
        <f t="shared" si="42"/>
        <v>0.8205128205128206</v>
      </c>
      <c r="AT41" s="51">
        <f t="shared" si="43"/>
        <v>0.58709677419354844</v>
      </c>
      <c r="AU41" s="49"/>
      <c r="AV41" s="51">
        <f t="shared" si="44"/>
        <v>0.84296955183031141</v>
      </c>
      <c r="AW41" s="51">
        <f t="shared" si="45"/>
        <v>0.69863013698630128</v>
      </c>
      <c r="AX41" s="51">
        <f t="shared" si="46"/>
        <v>0.80835073068893526</v>
      </c>
      <c r="AY41" s="51">
        <f t="shared" si="47"/>
        <v>0.53684210526315801</v>
      </c>
    </row>
    <row r="42" spans="2:51" ht="24.95" customHeight="1" x14ac:dyDescent="0.25">
      <c r="B42" s="54" t="s">
        <v>101</v>
      </c>
      <c r="C42" s="55"/>
      <c r="D42" s="55"/>
      <c r="E42" s="55"/>
      <c r="F42" s="55"/>
      <c r="G42" s="55"/>
      <c r="H42" s="55"/>
      <c r="I42" s="55"/>
      <c r="J42" s="55"/>
      <c r="K42" s="55"/>
      <c r="L42" s="55"/>
      <c r="M42" s="55"/>
      <c r="N42" s="55"/>
      <c r="O42" s="55"/>
      <c r="P42" s="55"/>
      <c r="Q42" s="30"/>
      <c r="R42" s="3"/>
      <c r="U42" s="50">
        <v>0.63</v>
      </c>
      <c r="V42" s="50"/>
      <c r="W42" s="51">
        <f t="shared" si="24"/>
        <v>0.87197231833910038</v>
      </c>
      <c r="X42" s="51">
        <f t="shared" si="25"/>
        <v>0.55516328331862308</v>
      </c>
      <c r="Y42" s="51">
        <f t="shared" si="26"/>
        <v>0.81951219512195128</v>
      </c>
      <c r="Z42" s="51">
        <f t="shared" si="27"/>
        <v>0.56923076923076921</v>
      </c>
      <c r="AA42" s="49"/>
      <c r="AB42" s="51">
        <f t="shared" si="28"/>
        <v>0.83061710309467129</v>
      </c>
      <c r="AC42" s="51">
        <f t="shared" si="29"/>
        <v>0.611368142762723</v>
      </c>
      <c r="AD42" s="51">
        <f t="shared" si="30"/>
        <v>0.8034006376195536</v>
      </c>
      <c r="AE42" s="51">
        <f t="shared" si="31"/>
        <v>0.52407932011331437</v>
      </c>
      <c r="AF42" s="51"/>
      <c r="AG42" s="51">
        <f t="shared" si="32"/>
        <v>0.91903719912472648</v>
      </c>
      <c r="AH42" s="51">
        <f t="shared" si="33"/>
        <v>0.61325966850828728</v>
      </c>
      <c r="AI42" s="51">
        <f t="shared" si="34"/>
        <v>0.87646076794657768</v>
      </c>
      <c r="AJ42" s="51">
        <f t="shared" si="35"/>
        <v>0.73815461346633415</v>
      </c>
      <c r="AK42" s="49"/>
      <c r="AL42" s="51">
        <f t="shared" si="36"/>
        <v>0.91084337349397593</v>
      </c>
      <c r="AM42" s="51">
        <f t="shared" si="37"/>
        <v>1</v>
      </c>
      <c r="AN42" s="51">
        <f t="shared" si="38"/>
        <v>0.88455538221528862</v>
      </c>
      <c r="AO42" s="51">
        <f t="shared" si="39"/>
        <v>0.66189624329159213</v>
      </c>
      <c r="AP42" s="49"/>
      <c r="AQ42" s="51">
        <f t="shared" si="40"/>
        <v>0.87197231833910038</v>
      </c>
      <c r="AR42" s="51">
        <f t="shared" si="41"/>
        <v>0.59485530546623799</v>
      </c>
      <c r="AS42" s="51">
        <f t="shared" si="42"/>
        <v>0.81407035175879394</v>
      </c>
      <c r="AT42" s="51">
        <f t="shared" si="43"/>
        <v>0.59751552795031049</v>
      </c>
      <c r="AU42" s="49"/>
      <c r="AV42" s="51">
        <f t="shared" si="44"/>
        <v>0.83717318146518249</v>
      </c>
      <c r="AW42" s="51">
        <f t="shared" si="45"/>
        <v>0.7076360568133877</v>
      </c>
      <c r="AX42" s="51">
        <f t="shared" si="46"/>
        <v>0.80157728706624609</v>
      </c>
      <c r="AY42" s="51">
        <f t="shared" si="47"/>
        <v>0.54755168661588682</v>
      </c>
    </row>
    <row r="43" spans="2:51" ht="24.95" customHeight="1" x14ac:dyDescent="0.25">
      <c r="B43" s="39"/>
      <c r="C43" s="13"/>
      <c r="D43" s="13"/>
      <c r="E43" s="13"/>
      <c r="F43" s="2"/>
      <c r="G43" s="6"/>
      <c r="H43" s="11"/>
      <c r="I43" s="3"/>
      <c r="J43" s="43"/>
      <c r="K43" s="13"/>
      <c r="L43" s="13"/>
      <c r="M43" s="13"/>
      <c r="N43" s="2"/>
      <c r="O43" s="6"/>
      <c r="P43" s="11"/>
      <c r="Q43" s="30"/>
      <c r="R43" s="3"/>
      <c r="U43" s="50">
        <v>0.62</v>
      </c>
      <c r="V43" s="50"/>
      <c r="W43" s="51">
        <f t="shared" si="24"/>
        <v>0.86713286713286719</v>
      </c>
      <c r="X43" s="51">
        <f t="shared" si="25"/>
        <v>0.56567425569176888</v>
      </c>
      <c r="Y43" s="51">
        <f t="shared" si="26"/>
        <v>0.81311475409836065</v>
      </c>
      <c r="Z43" s="51">
        <f t="shared" si="27"/>
        <v>0.57966101694915262</v>
      </c>
      <c r="AA43" s="49"/>
      <c r="AB43" s="51">
        <f t="shared" si="28"/>
        <v>0.82452899889176201</v>
      </c>
      <c r="AC43" s="51">
        <f t="shared" si="29"/>
        <v>0.6214566070649804</v>
      </c>
      <c r="AD43" s="51">
        <f t="shared" si="30"/>
        <v>0.79657387580299788</v>
      </c>
      <c r="AE43" s="51">
        <f t="shared" si="31"/>
        <v>0.53470919324577859</v>
      </c>
      <c r="AF43" s="51"/>
      <c r="AG43" s="51">
        <f t="shared" si="32"/>
        <v>0.91580502215657311</v>
      </c>
      <c r="AH43" s="51">
        <f t="shared" si="33"/>
        <v>0.62332928311057101</v>
      </c>
      <c r="AI43" s="51">
        <f t="shared" si="34"/>
        <v>0.87176602924634428</v>
      </c>
      <c r="AJ43" s="51">
        <f t="shared" si="35"/>
        <v>0.74631751227495924</v>
      </c>
      <c r="AK43" s="49"/>
      <c r="AL43" s="51">
        <f t="shared" si="36"/>
        <v>0.90731707317073174</v>
      </c>
      <c r="AM43" s="51">
        <f t="shared" si="37"/>
        <v>1</v>
      </c>
      <c r="AN43" s="51">
        <f t="shared" si="38"/>
        <v>0.88012618296529965</v>
      </c>
      <c r="AO43" s="51">
        <f t="shared" si="39"/>
        <v>0.67137809187279163</v>
      </c>
      <c r="AP43" s="49"/>
      <c r="AQ43" s="51">
        <f t="shared" si="40"/>
        <v>0.86713286713286708</v>
      </c>
      <c r="AR43" s="51">
        <f t="shared" si="41"/>
        <v>0.60509554140127386</v>
      </c>
      <c r="AS43" s="51">
        <f t="shared" si="42"/>
        <v>0.80752532561505075</v>
      </c>
      <c r="AT43" s="51">
        <f t="shared" si="43"/>
        <v>0.6077328646748682</v>
      </c>
      <c r="AU43" s="49"/>
      <c r="AV43" s="51">
        <f t="shared" si="44"/>
        <v>0.83127285390910677</v>
      </c>
      <c r="AW43" s="51">
        <f t="shared" si="45"/>
        <v>0.7163848073191017</v>
      </c>
      <c r="AX43" s="51">
        <f t="shared" si="46"/>
        <v>0.79470338983050859</v>
      </c>
      <c r="AY43" s="51">
        <f t="shared" si="47"/>
        <v>0.55809935205183592</v>
      </c>
    </row>
    <row r="44" spans="2:51" ht="24.95" customHeight="1" x14ac:dyDescent="0.25">
      <c r="B44" s="45" t="s">
        <v>36</v>
      </c>
      <c r="C44" s="2"/>
      <c r="D44" s="58" t="s">
        <v>18</v>
      </c>
      <c r="E44" s="58"/>
      <c r="F44" s="2"/>
      <c r="G44" s="6"/>
      <c r="H44" s="11"/>
      <c r="I44" s="3"/>
      <c r="J44" s="46" t="s">
        <v>45</v>
      </c>
      <c r="K44" s="2"/>
      <c r="L44" s="58" t="s">
        <v>18</v>
      </c>
      <c r="M44" s="58"/>
      <c r="N44" s="2"/>
      <c r="O44" s="6"/>
      <c r="P44" s="11"/>
      <c r="Q44" s="30"/>
      <c r="R44" s="3"/>
      <c r="U44" s="50">
        <v>0.61</v>
      </c>
      <c r="V44" s="50"/>
      <c r="W44" s="51">
        <f t="shared" si="24"/>
        <v>0.86219081272084808</v>
      </c>
      <c r="X44" s="51">
        <f t="shared" si="25"/>
        <v>0.5760208514335361</v>
      </c>
      <c r="Y44" s="51">
        <f t="shared" si="26"/>
        <v>0.80661157024793384</v>
      </c>
      <c r="Z44" s="51">
        <f t="shared" si="27"/>
        <v>0.58991596638655452</v>
      </c>
      <c r="AA44" s="49"/>
      <c r="AB44" s="51">
        <f t="shared" si="28"/>
        <v>0.8183342649524874</v>
      </c>
      <c r="AC44" s="51">
        <f t="shared" si="29"/>
        <v>0.63134038420030214</v>
      </c>
      <c r="AD44" s="51">
        <f t="shared" si="30"/>
        <v>0.78964401294498376</v>
      </c>
      <c r="AE44" s="51">
        <f t="shared" si="31"/>
        <v>0.54520037278657962</v>
      </c>
      <c r="AF44" s="51"/>
      <c r="AG44" s="51">
        <f t="shared" si="32"/>
        <v>0.91249065071054603</v>
      </c>
      <c r="AH44" s="51">
        <f t="shared" si="33"/>
        <v>0.63319302465423932</v>
      </c>
      <c r="AI44" s="51">
        <f t="shared" si="34"/>
        <v>0.86696986924388864</v>
      </c>
      <c r="AJ44" s="51">
        <f t="shared" si="35"/>
        <v>0.7542304593070106</v>
      </c>
      <c r="AK44" s="49"/>
      <c r="AL44" s="51">
        <f t="shared" si="36"/>
        <v>0.90370370370370379</v>
      </c>
      <c r="AM44" s="51">
        <f t="shared" si="37"/>
        <v>1</v>
      </c>
      <c r="AN44" s="51">
        <f t="shared" si="38"/>
        <v>0.87559808612440204</v>
      </c>
      <c r="AO44" s="51">
        <f t="shared" si="39"/>
        <v>0.68062827225130884</v>
      </c>
      <c r="AP44" s="49"/>
      <c r="AQ44" s="51">
        <f t="shared" si="40"/>
        <v>0.86219081272084808</v>
      </c>
      <c r="AR44" s="51">
        <f t="shared" si="41"/>
        <v>0.61514195583596221</v>
      </c>
      <c r="AS44" s="51">
        <f t="shared" si="42"/>
        <v>0.80087527352297583</v>
      </c>
      <c r="AT44" s="51">
        <f t="shared" si="43"/>
        <v>0.61775456919060057</v>
      </c>
      <c r="AU44" s="49"/>
      <c r="AV44" s="51">
        <f t="shared" si="44"/>
        <v>0.82526574716682777</v>
      </c>
      <c r="AW44" s="51">
        <f t="shared" si="45"/>
        <v>0.72488724887248868</v>
      </c>
      <c r="AX44" s="51">
        <f t="shared" si="46"/>
        <v>0.78772678762006398</v>
      </c>
      <c r="AY44" s="51">
        <f t="shared" si="47"/>
        <v>0.56848874598070742</v>
      </c>
    </row>
    <row r="45" spans="2:51" ht="24.95" customHeight="1" x14ac:dyDescent="0.25">
      <c r="B45" s="28"/>
      <c r="C45" s="2"/>
      <c r="D45" s="13" t="s">
        <v>0</v>
      </c>
      <c r="E45" s="13" t="s">
        <v>1</v>
      </c>
      <c r="F45" s="2"/>
      <c r="G45" s="6" t="s">
        <v>37</v>
      </c>
      <c r="H45" s="11">
        <v>0.82352941176470584</v>
      </c>
      <c r="I45" s="3"/>
      <c r="J45" s="2"/>
      <c r="K45" s="2"/>
      <c r="L45" s="13" t="s">
        <v>0</v>
      </c>
      <c r="M45" s="13" t="s">
        <v>1</v>
      </c>
      <c r="N45" s="2"/>
      <c r="O45" s="6" t="s">
        <v>66</v>
      </c>
      <c r="P45" s="11">
        <v>0.6470588235294118</v>
      </c>
      <c r="Q45" s="30"/>
      <c r="R45" s="3"/>
      <c r="U45" s="50">
        <v>0.6</v>
      </c>
      <c r="V45" s="50"/>
      <c r="W45" s="51">
        <f t="shared" si="24"/>
        <v>0.8571428571428571</v>
      </c>
      <c r="X45" s="51">
        <f t="shared" si="25"/>
        <v>0.58620689655172409</v>
      </c>
      <c r="Y45" s="51">
        <f t="shared" si="26"/>
        <v>0.79999999999999993</v>
      </c>
      <c r="Z45" s="51">
        <f t="shared" si="27"/>
        <v>0.60000000000000009</v>
      </c>
      <c r="AA45" s="49"/>
      <c r="AB45" s="51">
        <f t="shared" si="28"/>
        <v>0.81203007518796988</v>
      </c>
      <c r="AC45" s="51">
        <f t="shared" si="29"/>
        <v>0.64102564102564097</v>
      </c>
      <c r="AD45" s="51">
        <f t="shared" si="30"/>
        <v>0.78260869565217395</v>
      </c>
      <c r="AE45" s="51">
        <f t="shared" si="31"/>
        <v>0.55555555555555558</v>
      </c>
      <c r="AF45" s="51"/>
      <c r="AG45" s="51">
        <f t="shared" si="32"/>
        <v>0.90909090909090917</v>
      </c>
      <c r="AH45" s="51">
        <f t="shared" si="33"/>
        <v>0.6428571428571429</v>
      </c>
      <c r="AI45" s="51">
        <f t="shared" si="34"/>
        <v>0.86206896551724144</v>
      </c>
      <c r="AJ45" s="51">
        <f t="shared" si="35"/>
        <v>0.76190476190476197</v>
      </c>
      <c r="AK45" s="49"/>
      <c r="AL45" s="51">
        <f t="shared" si="36"/>
        <v>0.9</v>
      </c>
      <c r="AM45" s="51">
        <f t="shared" si="37"/>
        <v>1</v>
      </c>
      <c r="AN45" s="51">
        <f t="shared" si="38"/>
        <v>0.87096774193548387</v>
      </c>
      <c r="AO45" s="51">
        <f t="shared" si="39"/>
        <v>0.68965517241379315</v>
      </c>
      <c r="AP45" s="49"/>
      <c r="AQ45" s="51">
        <f t="shared" si="40"/>
        <v>0.85714285714285721</v>
      </c>
      <c r="AR45" s="51">
        <f t="shared" si="41"/>
        <v>0.625</v>
      </c>
      <c r="AS45" s="51">
        <f t="shared" si="42"/>
        <v>0.79411764705882348</v>
      </c>
      <c r="AT45" s="51">
        <f t="shared" si="43"/>
        <v>0.62758620689655176</v>
      </c>
      <c r="AU45" s="49"/>
      <c r="AV45" s="51">
        <f t="shared" si="44"/>
        <v>0.81914893617021278</v>
      </c>
      <c r="AW45" s="51">
        <f t="shared" si="45"/>
        <v>0.73315363881401618</v>
      </c>
      <c r="AX45" s="51">
        <f t="shared" si="46"/>
        <v>0.78064516129032258</v>
      </c>
      <c r="AY45" s="51">
        <f t="shared" si="47"/>
        <v>0.57872340425531921</v>
      </c>
    </row>
    <row r="46" spans="2:51" ht="24.95" customHeight="1" x14ac:dyDescent="0.25">
      <c r="B46" s="57" t="s">
        <v>20</v>
      </c>
      <c r="C46" s="13" t="s">
        <v>0</v>
      </c>
      <c r="D46" s="13">
        <v>14</v>
      </c>
      <c r="E46" s="13">
        <v>3</v>
      </c>
      <c r="F46" s="2"/>
      <c r="G46" s="6" t="s">
        <v>38</v>
      </c>
      <c r="H46" s="11">
        <v>0.72727272727272729</v>
      </c>
      <c r="I46" s="3"/>
      <c r="J46" s="59" t="s">
        <v>41</v>
      </c>
      <c r="K46" s="13" t="s">
        <v>0</v>
      </c>
      <c r="L46" s="13">
        <v>11</v>
      </c>
      <c r="M46" s="13">
        <v>3</v>
      </c>
      <c r="N46" s="2"/>
      <c r="O46" s="6" t="s">
        <v>67</v>
      </c>
      <c r="P46" s="11">
        <v>0.72727272727272729</v>
      </c>
      <c r="Q46" s="30"/>
      <c r="R46" s="3"/>
      <c r="U46" s="50">
        <v>0.59</v>
      </c>
      <c r="V46" s="50"/>
      <c r="W46" s="51">
        <f t="shared" si="24"/>
        <v>0.85198555956678701</v>
      </c>
      <c r="X46" s="51">
        <f t="shared" si="25"/>
        <v>0.59623609923011123</v>
      </c>
      <c r="Y46" s="51">
        <f t="shared" si="26"/>
        <v>0.79327731092436971</v>
      </c>
      <c r="Z46" s="51">
        <f t="shared" si="27"/>
        <v>0.60991735537190084</v>
      </c>
      <c r="AA46" s="49"/>
      <c r="AB46" s="51">
        <f t="shared" si="28"/>
        <v>0.80561350274985766</v>
      </c>
      <c r="AC46" s="51">
        <f t="shared" si="29"/>
        <v>0.65051829913264225</v>
      </c>
      <c r="AD46" s="51">
        <f t="shared" si="30"/>
        <v>0.77546549835706458</v>
      </c>
      <c r="AE46" s="51">
        <f t="shared" si="31"/>
        <v>0.56577736890524377</v>
      </c>
      <c r="AF46" s="51"/>
      <c r="AG46" s="51">
        <f t="shared" si="32"/>
        <v>0.9056024558710668</v>
      </c>
      <c r="AH46" s="51">
        <f t="shared" si="33"/>
        <v>0.652327637006482</v>
      </c>
      <c r="AI46" s="51">
        <f t="shared" si="34"/>
        <v>0.8570598489250435</v>
      </c>
      <c r="AJ46" s="51">
        <f t="shared" si="35"/>
        <v>0.76935105551211902</v>
      </c>
      <c r="AK46" s="49"/>
      <c r="AL46" s="51">
        <f t="shared" si="36"/>
        <v>0.89620253164556962</v>
      </c>
      <c r="AM46" s="51">
        <f t="shared" si="37"/>
        <v>1</v>
      </c>
      <c r="AN46" s="51">
        <f t="shared" si="38"/>
        <v>0.86623164763458393</v>
      </c>
      <c r="AO46" s="51">
        <f t="shared" si="39"/>
        <v>0.69846678023850084</v>
      </c>
      <c r="AP46" s="49"/>
      <c r="AQ46" s="51">
        <f t="shared" si="40"/>
        <v>0.8519855595667869</v>
      </c>
      <c r="AR46" s="51">
        <f t="shared" si="41"/>
        <v>0.6346749226006192</v>
      </c>
      <c r="AS46" s="51">
        <f t="shared" si="42"/>
        <v>0.78724981467753896</v>
      </c>
      <c r="AT46" s="51">
        <f t="shared" si="43"/>
        <v>0.63723313407344151</v>
      </c>
      <c r="AU46" s="49"/>
      <c r="AV46" s="51">
        <f t="shared" si="44"/>
        <v>0.81291938802898811</v>
      </c>
      <c r="AW46" s="51">
        <f t="shared" si="45"/>
        <v>0.74119367273694003</v>
      </c>
      <c r="AX46" s="51">
        <f t="shared" si="46"/>
        <v>0.77345612134344532</v>
      </c>
      <c r="AY46" s="51">
        <f t="shared" si="47"/>
        <v>0.58880675818373829</v>
      </c>
    </row>
    <row r="47" spans="2:51" ht="24.95" customHeight="1" x14ac:dyDescent="0.25">
      <c r="B47" s="57"/>
      <c r="C47" s="13" t="s">
        <v>16</v>
      </c>
      <c r="D47" s="13">
        <v>3</v>
      </c>
      <c r="E47" s="13">
        <v>8</v>
      </c>
      <c r="F47" s="2"/>
      <c r="G47" s="6" t="s">
        <v>39</v>
      </c>
      <c r="H47" s="11">
        <v>0.82352941176470584</v>
      </c>
      <c r="I47" s="3"/>
      <c r="J47" s="59"/>
      <c r="K47" s="13" t="s">
        <v>1</v>
      </c>
      <c r="L47" s="13">
        <v>6</v>
      </c>
      <c r="M47" s="13">
        <v>8</v>
      </c>
      <c r="N47" s="2"/>
      <c r="O47" s="6" t="s">
        <v>68</v>
      </c>
      <c r="P47" s="11">
        <v>0.7857142857142857</v>
      </c>
      <c r="Q47" s="30"/>
      <c r="R47" s="3"/>
      <c r="U47" s="50">
        <v>0.57999999999999996</v>
      </c>
      <c r="V47" s="50"/>
      <c r="W47" s="51">
        <f t="shared" si="24"/>
        <v>0.84671532846715325</v>
      </c>
      <c r="X47" s="51">
        <f t="shared" si="25"/>
        <v>0.60611205432937187</v>
      </c>
      <c r="Y47" s="51">
        <f t="shared" si="26"/>
        <v>0.78644067796610173</v>
      </c>
      <c r="Z47" s="51">
        <f t="shared" si="27"/>
        <v>0.61967213114754105</v>
      </c>
      <c r="AA47" s="49"/>
      <c r="AB47" s="51">
        <f t="shared" si="28"/>
        <v>0.79908151549942597</v>
      </c>
      <c r="AC47" s="51">
        <f t="shared" si="29"/>
        <v>0.65982404692082119</v>
      </c>
      <c r="AD47" s="51">
        <f t="shared" si="30"/>
        <v>0.76821192052980136</v>
      </c>
      <c r="AE47" s="51">
        <f t="shared" si="31"/>
        <v>0.57586837294332727</v>
      </c>
      <c r="AF47" s="51"/>
      <c r="AG47" s="51">
        <f t="shared" si="32"/>
        <v>0.90202177293934682</v>
      </c>
      <c r="AH47" s="51">
        <f t="shared" si="33"/>
        <v>0.66161026837806303</v>
      </c>
      <c r="AI47" s="51">
        <f t="shared" si="34"/>
        <v>0.85193889541715628</v>
      </c>
      <c r="AJ47" s="51">
        <f t="shared" si="35"/>
        <v>0.77657935285053936</v>
      </c>
      <c r="AK47" s="49"/>
      <c r="AL47" s="51">
        <f t="shared" si="36"/>
        <v>0.89230769230769236</v>
      </c>
      <c r="AM47" s="51">
        <f t="shared" si="37"/>
        <v>1</v>
      </c>
      <c r="AN47" s="51">
        <f t="shared" si="38"/>
        <v>0.86138613861386149</v>
      </c>
      <c r="AO47" s="51">
        <f t="shared" si="39"/>
        <v>0.70707070707070718</v>
      </c>
      <c r="AP47" s="49"/>
      <c r="AQ47" s="51">
        <f t="shared" si="40"/>
        <v>0.84671532846715325</v>
      </c>
      <c r="AR47" s="51">
        <f t="shared" si="41"/>
        <v>0.64417177914110435</v>
      </c>
      <c r="AS47" s="51">
        <f t="shared" si="42"/>
        <v>0.78026905829596405</v>
      </c>
      <c r="AT47" s="51">
        <f t="shared" si="43"/>
        <v>0.64670050761421327</v>
      </c>
      <c r="AU47" s="49"/>
      <c r="AV47" s="51">
        <f t="shared" si="44"/>
        <v>0.80657395701643486</v>
      </c>
      <c r="AW47" s="51">
        <f t="shared" si="45"/>
        <v>0.74901652242328876</v>
      </c>
      <c r="AX47" s="51">
        <f t="shared" si="46"/>
        <v>0.76615720524017461</v>
      </c>
      <c r="AY47" s="51">
        <f t="shared" si="47"/>
        <v>0.59874213836477996</v>
      </c>
    </row>
    <row r="48" spans="2:51" ht="24.95" customHeight="1" x14ac:dyDescent="0.25">
      <c r="B48" s="29"/>
      <c r="C48" s="13"/>
      <c r="D48" s="13"/>
      <c r="E48" s="13"/>
      <c r="F48" s="2"/>
      <c r="G48" s="6" t="s">
        <v>40</v>
      </c>
      <c r="H48" s="11">
        <v>0.72727272727272729</v>
      </c>
      <c r="I48" s="3"/>
      <c r="J48" s="12"/>
      <c r="K48" s="13"/>
      <c r="L48" s="13"/>
      <c r="M48" s="13"/>
      <c r="N48" s="2"/>
      <c r="O48" s="6" t="s">
        <v>69</v>
      </c>
      <c r="P48" s="11">
        <v>0.5714285714285714</v>
      </c>
      <c r="Q48" s="30"/>
      <c r="R48" s="3"/>
      <c r="U48" s="50">
        <v>0.56999999999999995</v>
      </c>
      <c r="V48" s="50"/>
      <c r="W48" s="51">
        <f t="shared" si="24"/>
        <v>0.84132841328413288</v>
      </c>
      <c r="X48" s="51">
        <f t="shared" si="25"/>
        <v>0.61583824768323514</v>
      </c>
      <c r="Y48" s="51">
        <f t="shared" si="26"/>
        <v>0.77948717948717949</v>
      </c>
      <c r="Z48" s="51">
        <f t="shared" si="27"/>
        <v>0.62926829268292694</v>
      </c>
      <c r="AA48" s="49"/>
      <c r="AB48" s="51">
        <f t="shared" si="28"/>
        <v>0.7924309712299672</v>
      </c>
      <c r="AC48" s="51">
        <f t="shared" si="29"/>
        <v>0.6689483509645302</v>
      </c>
      <c r="AD48" s="51">
        <f t="shared" si="30"/>
        <v>0.76084538375973298</v>
      </c>
      <c r="AE48" s="51">
        <f t="shared" si="31"/>
        <v>0.58583106267029972</v>
      </c>
      <c r="AF48" s="51"/>
      <c r="AG48" s="51">
        <f t="shared" si="32"/>
        <v>0.89834515366430268</v>
      </c>
      <c r="AH48" s="51">
        <f t="shared" si="33"/>
        <v>0.6707105719237435</v>
      </c>
      <c r="AI48" s="51">
        <f t="shared" si="34"/>
        <v>0.84670231729055268</v>
      </c>
      <c r="AJ48" s="51">
        <f t="shared" si="35"/>
        <v>0.7835990888382689</v>
      </c>
      <c r="AK48" s="49"/>
      <c r="AL48" s="51">
        <f t="shared" si="36"/>
        <v>0.88831168831168827</v>
      </c>
      <c r="AM48" s="51">
        <f t="shared" si="37"/>
        <v>1</v>
      </c>
      <c r="AN48" s="51">
        <f t="shared" si="38"/>
        <v>0.85642737896494159</v>
      </c>
      <c r="AO48" s="51">
        <f t="shared" si="39"/>
        <v>0.7154742096505825</v>
      </c>
      <c r="AP48" s="49"/>
      <c r="AQ48" s="51">
        <f t="shared" si="40"/>
        <v>0.84132841328413288</v>
      </c>
      <c r="AR48" s="51">
        <f t="shared" si="41"/>
        <v>0.6534954407294834</v>
      </c>
      <c r="AS48" s="51">
        <f t="shared" si="42"/>
        <v>0.77317256970610393</v>
      </c>
      <c r="AT48" s="51">
        <f t="shared" si="43"/>
        <v>0.65599329421626162</v>
      </c>
      <c r="AU48" s="49"/>
      <c r="AV48" s="51">
        <f t="shared" si="44"/>
        <v>0.80010937927262782</v>
      </c>
      <c r="AW48" s="51">
        <f t="shared" si="45"/>
        <v>0.75663087074653901</v>
      </c>
      <c r="AX48" s="51">
        <f t="shared" si="46"/>
        <v>0.75874587458745879</v>
      </c>
      <c r="AY48" s="51">
        <f t="shared" si="47"/>
        <v>0.60853277835587938</v>
      </c>
    </row>
    <row r="49" spans="2:51" ht="24.95" customHeight="1" x14ac:dyDescent="0.25">
      <c r="B49" s="54" t="s">
        <v>102</v>
      </c>
      <c r="C49" s="55"/>
      <c r="D49" s="55"/>
      <c r="E49" s="55"/>
      <c r="F49" s="55"/>
      <c r="G49" s="55"/>
      <c r="H49" s="55"/>
      <c r="I49" s="55"/>
      <c r="J49" s="55"/>
      <c r="K49" s="55"/>
      <c r="L49" s="55"/>
      <c r="M49" s="55"/>
      <c r="N49" s="55"/>
      <c r="O49" s="55"/>
      <c r="P49" s="55"/>
      <c r="Q49" s="30"/>
      <c r="R49" s="3"/>
      <c r="U49" s="50">
        <v>0.56000000000000005</v>
      </c>
      <c r="V49" s="50"/>
      <c r="W49" s="51">
        <f t="shared" si="24"/>
        <v>0.83582089552238803</v>
      </c>
      <c r="X49" s="51">
        <f t="shared" si="25"/>
        <v>0.62541806020066881</v>
      </c>
      <c r="Y49" s="51">
        <f t="shared" si="26"/>
        <v>0.77241379310344827</v>
      </c>
      <c r="Z49" s="51">
        <f t="shared" si="27"/>
        <v>0.6387096774193548</v>
      </c>
      <c r="AA49" s="49"/>
      <c r="AB49" s="51">
        <f t="shared" si="28"/>
        <v>0.78565861262665626</v>
      </c>
      <c r="AC49" s="51">
        <f t="shared" si="29"/>
        <v>0.6778964667214461</v>
      </c>
      <c r="AD49" s="51">
        <f t="shared" si="30"/>
        <v>0.75336322869955163</v>
      </c>
      <c r="AE49" s="51">
        <f t="shared" si="31"/>
        <v>0.595667870036101</v>
      </c>
      <c r="AF49" s="51"/>
      <c r="AG49" s="51">
        <f t="shared" si="32"/>
        <v>0.89456869009584672</v>
      </c>
      <c r="AH49" s="51">
        <f t="shared" si="33"/>
        <v>0.67963386727688779</v>
      </c>
      <c r="AI49" s="51">
        <f t="shared" si="34"/>
        <v>0.84134615384615397</v>
      </c>
      <c r="AJ49" s="51">
        <f t="shared" si="35"/>
        <v>0.79041916167664672</v>
      </c>
      <c r="AK49" s="49"/>
      <c r="AL49" s="51">
        <f t="shared" si="36"/>
        <v>0.88421052631578956</v>
      </c>
      <c r="AM49" s="51">
        <f t="shared" si="37"/>
        <v>1</v>
      </c>
      <c r="AN49" s="51">
        <f t="shared" si="38"/>
        <v>0.85135135135135143</v>
      </c>
      <c r="AO49" s="51">
        <f t="shared" si="39"/>
        <v>0.72368421052631582</v>
      </c>
      <c r="AP49" s="49"/>
      <c r="AQ49" s="51">
        <f t="shared" si="40"/>
        <v>0.83582089552238814</v>
      </c>
      <c r="AR49" s="51">
        <f t="shared" si="41"/>
        <v>0.66265060240963847</v>
      </c>
      <c r="AS49" s="51">
        <f t="shared" si="42"/>
        <v>0.76595744680851063</v>
      </c>
      <c r="AT49" s="51">
        <f t="shared" si="43"/>
        <v>0.66511627906976734</v>
      </c>
      <c r="AU49" s="49"/>
      <c r="AV49" s="51">
        <f t="shared" si="44"/>
        <v>0.79352226720647778</v>
      </c>
      <c r="AW49" s="51">
        <f t="shared" si="45"/>
        <v>0.76404494382022459</v>
      </c>
      <c r="AX49" s="51">
        <f t="shared" si="46"/>
        <v>0.75121951219512195</v>
      </c>
      <c r="AY49" s="51">
        <f t="shared" si="47"/>
        <v>0.61818181818181817</v>
      </c>
    </row>
    <row r="50" spans="2:51" ht="24.95" customHeight="1" thickBot="1" x14ac:dyDescent="0.3">
      <c r="B50" s="40"/>
      <c r="C50" s="41"/>
      <c r="D50" s="41"/>
      <c r="E50" s="41"/>
      <c r="F50" s="32"/>
      <c r="G50" s="42"/>
      <c r="H50" s="44"/>
      <c r="I50" s="35"/>
      <c r="J50" s="35"/>
      <c r="K50" s="35"/>
      <c r="L50" s="35"/>
      <c r="M50" s="35"/>
      <c r="N50" s="35"/>
      <c r="O50" s="35"/>
      <c r="P50" s="35"/>
      <c r="Q50" s="36"/>
      <c r="R50" s="3"/>
      <c r="U50" s="50">
        <v>0.55000000000000004</v>
      </c>
      <c r="V50" s="50"/>
      <c r="W50" s="51">
        <f t="shared" si="24"/>
        <v>0.83018867924528306</v>
      </c>
      <c r="X50" s="51">
        <f t="shared" si="25"/>
        <v>0.63485477178423222</v>
      </c>
      <c r="Y50" s="51">
        <f t="shared" si="26"/>
        <v>0.76521739130434785</v>
      </c>
      <c r="Z50" s="51">
        <f t="shared" si="27"/>
        <v>0.64799999999999991</v>
      </c>
      <c r="AA50" s="49"/>
      <c r="AB50" s="51">
        <f t="shared" si="28"/>
        <v>0.77876106194690276</v>
      </c>
      <c r="AC50" s="51">
        <f t="shared" si="29"/>
        <v>0.68667344862665303</v>
      </c>
      <c r="AD50" s="51">
        <f t="shared" si="30"/>
        <v>0.74576271186440679</v>
      </c>
      <c r="AE50" s="51">
        <f t="shared" si="31"/>
        <v>0.60538116591928248</v>
      </c>
      <c r="AF50" s="51"/>
      <c r="AG50" s="51">
        <f t="shared" si="32"/>
        <v>0.89068825910931182</v>
      </c>
      <c r="AH50" s="51">
        <f t="shared" si="33"/>
        <v>0.68838526912181297</v>
      </c>
      <c r="AI50" s="51">
        <f t="shared" si="34"/>
        <v>0.83586626139817632</v>
      </c>
      <c r="AJ50" s="51">
        <f t="shared" si="35"/>
        <v>0.79704797047970477</v>
      </c>
      <c r="AK50" s="49"/>
      <c r="AL50" s="51">
        <f t="shared" si="36"/>
        <v>0.88000000000000012</v>
      </c>
      <c r="AM50" s="51">
        <f t="shared" si="37"/>
        <v>1</v>
      </c>
      <c r="AN50" s="51">
        <f t="shared" si="38"/>
        <v>0.84615384615384626</v>
      </c>
      <c r="AO50" s="51">
        <f t="shared" si="39"/>
        <v>0.73170731707317083</v>
      </c>
      <c r="AP50" s="49"/>
      <c r="AQ50" s="51">
        <f t="shared" si="40"/>
        <v>0.83018867924528317</v>
      </c>
      <c r="AR50" s="51">
        <f t="shared" si="41"/>
        <v>0.67164179104477606</v>
      </c>
      <c r="AS50" s="51">
        <f t="shared" si="42"/>
        <v>0.75862068965517249</v>
      </c>
      <c r="AT50" s="51">
        <f t="shared" si="43"/>
        <v>0.67407407407407405</v>
      </c>
      <c r="AU50" s="49"/>
      <c r="AV50" s="51">
        <f t="shared" si="44"/>
        <v>0.78680910357640499</v>
      </c>
      <c r="AW50" s="51">
        <f t="shared" si="45"/>
        <v>0.77126654064272204</v>
      </c>
      <c r="AX50" s="51">
        <f t="shared" si="46"/>
        <v>0.74357541899441348</v>
      </c>
      <c r="AY50" s="51">
        <f t="shared" si="47"/>
        <v>0.62769230769230777</v>
      </c>
    </row>
    <row r="51" spans="2:51" s="18" customFormat="1" x14ac:dyDescent="0.25">
      <c r="B51" s="19"/>
      <c r="C51" s="20"/>
      <c r="D51" s="20"/>
      <c r="E51" s="20"/>
      <c r="F51" s="15"/>
      <c r="G51" s="21"/>
      <c r="H51" s="22"/>
      <c r="U51" s="50">
        <v>0.54</v>
      </c>
      <c r="V51" s="50"/>
      <c r="W51" s="51">
        <f t="shared" si="24"/>
        <v>0.82442748091603058</v>
      </c>
      <c r="X51" s="51">
        <f t="shared" si="25"/>
        <v>0.64415156507413507</v>
      </c>
      <c r="Y51" s="51">
        <f t="shared" si="26"/>
        <v>0.75789473684210529</v>
      </c>
      <c r="Z51" s="51">
        <f t="shared" si="27"/>
        <v>0.65714285714285703</v>
      </c>
      <c r="AA51" s="52"/>
      <c r="AB51" s="51">
        <f t="shared" si="28"/>
        <v>0.77173481540293776</v>
      </c>
      <c r="AC51" s="51">
        <f t="shared" si="29"/>
        <v>0.69528415961305923</v>
      </c>
      <c r="AD51" s="51">
        <f t="shared" si="30"/>
        <v>0.73804100227790437</v>
      </c>
      <c r="AE51" s="51">
        <f t="shared" si="31"/>
        <v>0.61497326203208558</v>
      </c>
      <c r="AF51" s="51"/>
      <c r="AG51" s="51">
        <f t="shared" si="32"/>
        <v>0.88669950738916259</v>
      </c>
      <c r="AH51" s="51">
        <f t="shared" si="33"/>
        <v>0.69696969696969702</v>
      </c>
      <c r="AI51" s="51">
        <f t="shared" si="34"/>
        <v>0.83025830258302591</v>
      </c>
      <c r="AJ51" s="51">
        <f t="shared" si="35"/>
        <v>0.80349344978165949</v>
      </c>
      <c r="AK51" s="52"/>
      <c r="AL51" s="51">
        <f t="shared" si="36"/>
        <v>0.87567567567567572</v>
      </c>
      <c r="AM51" s="51">
        <f t="shared" si="37"/>
        <v>1</v>
      </c>
      <c r="AN51" s="51">
        <f t="shared" si="38"/>
        <v>0.84083044982698962</v>
      </c>
      <c r="AO51" s="51">
        <f t="shared" si="39"/>
        <v>0.73954983922829576</v>
      </c>
      <c r="AP51" s="52"/>
      <c r="AQ51" s="51">
        <f t="shared" si="40"/>
        <v>0.82442748091603058</v>
      </c>
      <c r="AR51" s="51">
        <f t="shared" si="41"/>
        <v>0.68047337278106501</v>
      </c>
      <c r="AS51" s="51">
        <f t="shared" si="42"/>
        <v>0.75115919629057193</v>
      </c>
      <c r="AT51" s="51">
        <f t="shared" si="43"/>
        <v>0.68287112561174557</v>
      </c>
      <c r="AU51" s="52"/>
      <c r="AV51" s="51">
        <f t="shared" si="44"/>
        <v>0.77996623522791231</v>
      </c>
      <c r="AW51" s="51">
        <f t="shared" si="45"/>
        <v>0.77830306046280162</v>
      </c>
      <c r="AX51" s="51">
        <f t="shared" si="46"/>
        <v>0.7358108108108109</v>
      </c>
      <c r="AY51" s="51">
        <f t="shared" si="47"/>
        <v>0.63706720977596742</v>
      </c>
    </row>
    <row r="52" spans="2:51" x14ac:dyDescent="0.25">
      <c r="B52" s="2"/>
      <c r="C52" s="2"/>
      <c r="D52" s="2"/>
      <c r="E52" s="2"/>
      <c r="F52" s="2"/>
      <c r="U52" s="50">
        <v>0.53</v>
      </c>
      <c r="V52" s="50"/>
      <c r="W52" s="51">
        <f t="shared" si="24"/>
        <v>0.81853281853281856</v>
      </c>
      <c r="X52" s="51">
        <f t="shared" si="25"/>
        <v>0.65331152902698286</v>
      </c>
      <c r="Y52" s="51">
        <f t="shared" si="26"/>
        <v>0.75044247787610618</v>
      </c>
      <c r="Z52" s="51">
        <f t="shared" si="27"/>
        <v>0.66614173228346452</v>
      </c>
      <c r="AA52" s="49"/>
      <c r="AB52" s="51">
        <f t="shared" si="28"/>
        <v>0.76457623722700863</v>
      </c>
      <c r="AC52" s="51">
        <f t="shared" si="29"/>
        <v>0.70373328009582747</v>
      </c>
      <c r="AD52" s="51">
        <f t="shared" si="30"/>
        <v>0.73019517795637201</v>
      </c>
      <c r="AE52" s="51">
        <f t="shared" si="31"/>
        <v>0.62444641275465007</v>
      </c>
      <c r="AF52" s="51"/>
      <c r="AG52" s="51">
        <f t="shared" si="32"/>
        <v>0.88259783513738554</v>
      </c>
      <c r="AH52" s="51">
        <f t="shared" si="33"/>
        <v>0.70539188438021116</v>
      </c>
      <c r="AI52" s="51">
        <f t="shared" si="34"/>
        <v>0.82451773490976976</v>
      </c>
      <c r="AJ52" s="51">
        <f t="shared" si="35"/>
        <v>0.80976310122038764</v>
      </c>
      <c r="AK52" s="49"/>
      <c r="AL52" s="51">
        <f t="shared" si="36"/>
        <v>0.87123287671232874</v>
      </c>
      <c r="AM52" s="51">
        <f t="shared" si="37"/>
        <v>1</v>
      </c>
      <c r="AN52" s="51">
        <f t="shared" si="38"/>
        <v>0.83537653239929954</v>
      </c>
      <c r="AO52" s="51">
        <f t="shared" si="39"/>
        <v>0.74721780604133547</v>
      </c>
      <c r="AP52" s="49"/>
      <c r="AQ52" s="51">
        <f t="shared" si="40"/>
        <v>0.81853281853281856</v>
      </c>
      <c r="AR52" s="51">
        <f t="shared" si="41"/>
        <v>0.689149560117302</v>
      </c>
      <c r="AS52" s="51">
        <f t="shared" si="42"/>
        <v>0.74356975837879968</v>
      </c>
      <c r="AT52" s="51">
        <f t="shared" si="43"/>
        <v>0.69151172190784149</v>
      </c>
      <c r="AU52" s="49"/>
      <c r="AV52" s="51">
        <f t="shared" si="44"/>
        <v>0.77298986646462731</v>
      </c>
      <c r="AW52" s="51">
        <f t="shared" si="45"/>
        <v>0.78516152806780481</v>
      </c>
      <c r="AX52" s="51">
        <f t="shared" si="46"/>
        <v>0.72792281498297395</v>
      </c>
      <c r="AY52" s="51">
        <f t="shared" si="47"/>
        <v>0.64630940343781607</v>
      </c>
    </row>
    <row r="53" spans="2:51" x14ac:dyDescent="0.25">
      <c r="U53" s="50">
        <v>0.52</v>
      </c>
      <c r="V53" s="50"/>
      <c r="W53" s="51">
        <f t="shared" si="24"/>
        <v>0.8125</v>
      </c>
      <c r="X53" s="51">
        <f t="shared" si="25"/>
        <v>0.66233766233766234</v>
      </c>
      <c r="Y53" s="51">
        <f t="shared" si="26"/>
        <v>0.74285714285714288</v>
      </c>
      <c r="Z53" s="51">
        <f t="shared" si="27"/>
        <v>0.67499999999999993</v>
      </c>
      <c r="AA53" s="49"/>
      <c r="AB53" s="51">
        <f t="shared" si="28"/>
        <v>0.75728155339805825</v>
      </c>
      <c r="AC53" s="51">
        <f t="shared" si="29"/>
        <v>0.71202531645569611</v>
      </c>
      <c r="AD53" s="51">
        <f t="shared" si="30"/>
        <v>0.72222222222222221</v>
      </c>
      <c r="AE53" s="51">
        <f t="shared" si="31"/>
        <v>0.63380281690140838</v>
      </c>
      <c r="AF53" s="51"/>
      <c r="AG53" s="51">
        <f t="shared" si="32"/>
        <v>0.8783783783783784</v>
      </c>
      <c r="AH53" s="51">
        <f t="shared" si="33"/>
        <v>0.71365638766519812</v>
      </c>
      <c r="AI53" s="51">
        <f t="shared" si="34"/>
        <v>0.81863979848866508</v>
      </c>
      <c r="AJ53" s="51">
        <f t="shared" si="35"/>
        <v>0.81586402266288949</v>
      </c>
      <c r="AK53" s="49"/>
      <c r="AL53" s="51">
        <f t="shared" si="36"/>
        <v>0.8666666666666667</v>
      </c>
      <c r="AM53" s="51">
        <f t="shared" si="37"/>
        <v>1</v>
      </c>
      <c r="AN53" s="51">
        <f t="shared" si="38"/>
        <v>0.82978723404255328</v>
      </c>
      <c r="AO53" s="51">
        <f t="shared" si="39"/>
        <v>0.75471698113207553</v>
      </c>
      <c r="AP53" s="49"/>
      <c r="AQ53" s="51">
        <f t="shared" si="40"/>
        <v>0.81250000000000011</v>
      </c>
      <c r="AR53" s="51">
        <f t="shared" si="41"/>
        <v>0.69767441860465118</v>
      </c>
      <c r="AS53" s="51">
        <f t="shared" si="42"/>
        <v>0.73584905660377364</v>
      </c>
      <c r="AT53" s="51">
        <f t="shared" si="43"/>
        <v>0.7</v>
      </c>
      <c r="AU53" s="49"/>
      <c r="AV53" s="51">
        <f t="shared" si="44"/>
        <v>0.76587605202754405</v>
      </c>
      <c r="AW53" s="51">
        <f t="shared" si="45"/>
        <v>0.79184861717612798</v>
      </c>
      <c r="AX53" s="51">
        <f t="shared" si="46"/>
        <v>0.71990846681922194</v>
      </c>
      <c r="AY53" s="51">
        <f t="shared" si="47"/>
        <v>0.65542168674698797</v>
      </c>
    </row>
    <row r="54" spans="2:51" x14ac:dyDescent="0.25">
      <c r="U54" s="50">
        <v>0.51</v>
      </c>
      <c r="V54" s="50"/>
      <c r="W54" s="51">
        <f t="shared" si="24"/>
        <v>0.80632411067193677</v>
      </c>
      <c r="X54" s="51">
        <f t="shared" si="25"/>
        <v>0.67123287671232867</v>
      </c>
      <c r="Y54" s="51">
        <f t="shared" si="26"/>
        <v>0.73513513513513518</v>
      </c>
      <c r="Z54" s="51">
        <f t="shared" si="27"/>
        <v>0.6837209302325582</v>
      </c>
      <c r="AA54" s="49"/>
      <c r="AB54" s="51">
        <f t="shared" si="28"/>
        <v>0.74984684500714727</v>
      </c>
      <c r="AC54" s="51">
        <f t="shared" si="29"/>
        <v>0.72016460905349799</v>
      </c>
      <c r="AD54" s="51">
        <f t="shared" si="30"/>
        <v>0.71411901983663939</v>
      </c>
      <c r="AE54" s="51">
        <f t="shared" si="31"/>
        <v>0.64304461942257218</v>
      </c>
      <c r="AF54" s="51"/>
      <c r="AG54" s="51">
        <f t="shared" si="32"/>
        <v>0.87403598971722363</v>
      </c>
      <c r="AH54" s="51">
        <f t="shared" si="33"/>
        <v>0.72176759410801961</v>
      </c>
      <c r="AI54" s="51">
        <f t="shared" si="34"/>
        <v>0.81261950286806883</v>
      </c>
      <c r="AJ54" s="51">
        <f t="shared" si="35"/>
        <v>0.82180293501048229</v>
      </c>
      <c r="AK54" s="49"/>
      <c r="AL54" s="51">
        <f t="shared" si="36"/>
        <v>0.86197183098591545</v>
      </c>
      <c r="AM54" s="51">
        <f t="shared" si="37"/>
        <v>1</v>
      </c>
      <c r="AN54" s="51">
        <f t="shared" si="38"/>
        <v>0.82405745062836622</v>
      </c>
      <c r="AO54" s="51">
        <f t="shared" si="39"/>
        <v>0.76205287713841363</v>
      </c>
      <c r="AP54" s="49"/>
      <c r="AQ54" s="51">
        <f t="shared" si="40"/>
        <v>0.80632411067193677</v>
      </c>
      <c r="AR54" s="51">
        <f t="shared" si="41"/>
        <v>0.70605187319884721</v>
      </c>
      <c r="AS54" s="51">
        <f t="shared" si="42"/>
        <v>0.72799365582870745</v>
      </c>
      <c r="AT54" s="51">
        <f t="shared" si="43"/>
        <v>0.70833995234312941</v>
      </c>
      <c r="AU54" s="49"/>
      <c r="AV54" s="51">
        <f t="shared" si="44"/>
        <v>0.75862068965517249</v>
      </c>
      <c r="AW54" s="51">
        <f t="shared" si="45"/>
        <v>0.79837067209775969</v>
      </c>
      <c r="AX54" s="51">
        <f t="shared" si="46"/>
        <v>0.71176470588235297</v>
      </c>
      <c r="AY54" s="51">
        <f t="shared" si="47"/>
        <v>0.66440677966101702</v>
      </c>
    </row>
    <row r="55" spans="2:51" x14ac:dyDescent="0.25">
      <c r="U55" s="50">
        <v>0.5</v>
      </c>
      <c r="V55" s="50"/>
      <c r="W55" s="51">
        <f t="shared" si="24"/>
        <v>0.79999999999999993</v>
      </c>
      <c r="X55" s="51">
        <f t="shared" si="25"/>
        <v>0.67999999999999994</v>
      </c>
      <c r="Y55" s="51">
        <f t="shared" si="26"/>
        <v>0.72727272727272729</v>
      </c>
      <c r="Z55" s="51">
        <f t="shared" si="27"/>
        <v>0.69230769230769218</v>
      </c>
      <c r="AA55" s="49"/>
      <c r="AB55" s="51">
        <f t="shared" si="28"/>
        <v>0.74226804123711343</v>
      </c>
      <c r="AC55" s="51">
        <f t="shared" si="29"/>
        <v>0.72815533980582525</v>
      </c>
      <c r="AD55" s="51">
        <f t="shared" si="30"/>
        <v>0.70588235294117652</v>
      </c>
      <c r="AE55" s="51">
        <f t="shared" si="31"/>
        <v>0.65217391304347827</v>
      </c>
      <c r="AF55" s="49"/>
      <c r="AG55" s="51">
        <f t="shared" si="32"/>
        <v>0.86956521739130432</v>
      </c>
      <c r="AH55" s="51">
        <f t="shared" si="33"/>
        <v>0.72972972972972971</v>
      </c>
      <c r="AI55" s="51">
        <f t="shared" si="34"/>
        <v>0.80645161290322598</v>
      </c>
      <c r="AJ55" s="51">
        <f t="shared" si="35"/>
        <v>0.82758620689655171</v>
      </c>
      <c r="AK55" s="49"/>
      <c r="AL55" s="51">
        <f t="shared" si="36"/>
        <v>0.85714285714285721</v>
      </c>
      <c r="AM55" s="51">
        <f t="shared" si="37"/>
        <v>1</v>
      </c>
      <c r="AN55" s="51">
        <f t="shared" si="38"/>
        <v>0.81818181818181823</v>
      </c>
      <c r="AO55" s="51">
        <f t="shared" si="39"/>
        <v>0.76923076923076916</v>
      </c>
      <c r="AP55" s="49"/>
      <c r="AQ55" s="51">
        <f t="shared" si="40"/>
        <v>0.8</v>
      </c>
      <c r="AR55" s="51">
        <f t="shared" si="41"/>
        <v>0.7142857142857143</v>
      </c>
      <c r="AS55" s="51">
        <f t="shared" si="42"/>
        <v>0.72</v>
      </c>
      <c r="AT55" s="51">
        <f t="shared" si="43"/>
        <v>0.7165354330708662</v>
      </c>
      <c r="AU55" s="49"/>
      <c r="AV55" s="51">
        <f t="shared" si="44"/>
        <v>0.75121951219512195</v>
      </c>
      <c r="AW55" s="51">
        <f t="shared" si="45"/>
        <v>0.80473372781065089</v>
      </c>
      <c r="AX55" s="51">
        <f t="shared" si="46"/>
        <v>0.70348837209302328</v>
      </c>
      <c r="AY55" s="51">
        <f t="shared" si="47"/>
        <v>0.67326732673267331</v>
      </c>
    </row>
    <row r="56" spans="2:51" x14ac:dyDescent="0.25">
      <c r="U56" s="50">
        <v>0.49</v>
      </c>
      <c r="V56" s="50"/>
      <c r="W56" s="51">
        <f t="shared" si="24"/>
        <v>0.79352226720647767</v>
      </c>
      <c r="X56" s="51">
        <f t="shared" si="25"/>
        <v>0.68864177918983327</v>
      </c>
      <c r="Y56" s="51">
        <f t="shared" si="26"/>
        <v>0.7192660550458716</v>
      </c>
      <c r="Z56" s="51">
        <f t="shared" si="27"/>
        <v>0.70076335877862594</v>
      </c>
      <c r="AA56" s="49"/>
      <c r="AB56" s="51">
        <f t="shared" si="28"/>
        <v>0.73454091193004367</v>
      </c>
      <c r="AC56" s="51">
        <f t="shared" si="29"/>
        <v>0.73600153934962476</v>
      </c>
      <c r="AD56" s="51">
        <f t="shared" si="30"/>
        <v>0.697508896797153</v>
      </c>
      <c r="AE56" s="51">
        <f t="shared" si="31"/>
        <v>0.66119273984442528</v>
      </c>
      <c r="AF56" s="51"/>
      <c r="AG56" s="51">
        <f t="shared" si="32"/>
        <v>0.86496028243601064</v>
      </c>
      <c r="AH56" s="51">
        <f t="shared" si="33"/>
        <v>0.7375468666309587</v>
      </c>
      <c r="AI56" s="51">
        <f t="shared" si="34"/>
        <v>0.80013063357282821</v>
      </c>
      <c r="AJ56" s="51">
        <f t="shared" si="35"/>
        <v>0.83321987746766513</v>
      </c>
      <c r="AK56" s="49"/>
      <c r="AL56" s="51">
        <f t="shared" si="36"/>
        <v>0.85217391304347834</v>
      </c>
      <c r="AM56" s="51">
        <f t="shared" si="37"/>
        <v>1</v>
      </c>
      <c r="AN56" s="51">
        <f t="shared" si="38"/>
        <v>0.81215469613259672</v>
      </c>
      <c r="AO56" s="51">
        <f t="shared" si="39"/>
        <v>0.77625570776255703</v>
      </c>
      <c r="AP56" s="49"/>
      <c r="AQ56" s="51">
        <f t="shared" si="40"/>
        <v>0.79352226720647778</v>
      </c>
      <c r="AR56" s="51">
        <f t="shared" si="41"/>
        <v>0.72237960339943341</v>
      </c>
      <c r="AS56" s="51">
        <f t="shared" si="42"/>
        <v>0.71186440677966101</v>
      </c>
      <c r="AT56" s="51">
        <f t="shared" si="43"/>
        <v>0.72459016393442632</v>
      </c>
      <c r="AU56" s="49"/>
      <c r="AV56" s="51">
        <f t="shared" si="44"/>
        <v>0.74366807923524192</v>
      </c>
      <c r="AW56" s="51">
        <f t="shared" si="45"/>
        <v>0.8109435285864609</v>
      </c>
      <c r="AX56" s="51">
        <f t="shared" si="46"/>
        <v>0.69507620164126616</v>
      </c>
      <c r="AY56" s="51">
        <f t="shared" si="47"/>
        <v>0.6820058997050148</v>
      </c>
    </row>
    <row r="57" spans="2:51" x14ac:dyDescent="0.25">
      <c r="U57" s="50">
        <v>0.48</v>
      </c>
      <c r="V57" s="50"/>
      <c r="W57" s="51">
        <f t="shared" si="24"/>
        <v>0.78688524590163933</v>
      </c>
      <c r="X57" s="51">
        <f t="shared" si="25"/>
        <v>0.69716088328075709</v>
      </c>
      <c r="Y57" s="51">
        <f t="shared" si="26"/>
        <v>0.71111111111111103</v>
      </c>
      <c r="Z57" s="51">
        <f t="shared" si="27"/>
        <v>0.70909090909090911</v>
      </c>
      <c r="AA57" s="49"/>
      <c r="AB57" s="51">
        <f t="shared" si="28"/>
        <v>0.72666105971404538</v>
      </c>
      <c r="AC57" s="51">
        <f t="shared" si="29"/>
        <v>0.74370709382151035</v>
      </c>
      <c r="AD57" s="51">
        <f t="shared" si="30"/>
        <v>0.68899521531100472</v>
      </c>
      <c r="AE57" s="51">
        <f t="shared" si="31"/>
        <v>0.67010309278350511</v>
      </c>
      <c r="AF57" s="51"/>
      <c r="AG57" s="51">
        <f t="shared" si="32"/>
        <v>0.86021505376344087</v>
      </c>
      <c r="AH57" s="51">
        <f t="shared" si="33"/>
        <v>0.74522292993630579</v>
      </c>
      <c r="AI57" s="51">
        <f t="shared" si="34"/>
        <v>0.79365079365079372</v>
      </c>
      <c r="AJ57" s="51">
        <f t="shared" si="35"/>
        <v>0.83870967741935487</v>
      </c>
      <c r="AK57" s="49"/>
      <c r="AL57" s="51">
        <f t="shared" si="36"/>
        <v>0.84705882352941175</v>
      </c>
      <c r="AM57" s="51">
        <f t="shared" si="37"/>
        <v>1</v>
      </c>
      <c r="AN57" s="51">
        <f t="shared" si="38"/>
        <v>0.80597014925373134</v>
      </c>
      <c r="AO57" s="51">
        <f t="shared" si="39"/>
        <v>0.7831325301204819</v>
      </c>
      <c r="AP57" s="49"/>
      <c r="AQ57" s="51">
        <f t="shared" si="40"/>
        <v>0.78688524590163933</v>
      </c>
      <c r="AR57" s="51">
        <f t="shared" si="41"/>
        <v>0.7303370786516854</v>
      </c>
      <c r="AS57" s="51">
        <f t="shared" si="42"/>
        <v>0.70358306188925079</v>
      </c>
      <c r="AT57" s="51">
        <f t="shared" si="43"/>
        <v>0.7325077399380806</v>
      </c>
      <c r="AU57" s="49"/>
      <c r="AV57" s="51">
        <f t="shared" si="44"/>
        <v>0.73596176821983272</v>
      </c>
      <c r="AW57" s="51">
        <f t="shared" si="45"/>
        <v>0.81700554528650648</v>
      </c>
      <c r="AX57" s="51">
        <f t="shared" si="46"/>
        <v>0.68652482269503556</v>
      </c>
      <c r="AY57" s="51">
        <f t="shared" si="47"/>
        <v>0.69062500000000004</v>
      </c>
    </row>
    <row r="58" spans="2:51" x14ac:dyDescent="0.25">
      <c r="U58" s="50">
        <v>0.47</v>
      </c>
      <c r="V58" s="50"/>
      <c r="W58" s="51">
        <f t="shared" si="24"/>
        <v>0.78008298755186722</v>
      </c>
      <c r="X58" s="51">
        <f t="shared" si="25"/>
        <v>0.70555990602975716</v>
      </c>
      <c r="Y58" s="51">
        <f t="shared" si="26"/>
        <v>0.702803738317757</v>
      </c>
      <c r="Z58" s="51">
        <f t="shared" si="27"/>
        <v>0.71729323308270676</v>
      </c>
      <c r="AA58" s="49"/>
      <c r="AB58" s="51">
        <f t="shared" si="28"/>
        <v>0.71862391165852624</v>
      </c>
      <c r="AC58" s="51">
        <f t="shared" si="29"/>
        <v>0.7512757512757513</v>
      </c>
      <c r="AD58" s="51">
        <f t="shared" si="30"/>
        <v>0.68033775633293125</v>
      </c>
      <c r="AE58" s="51">
        <f t="shared" si="31"/>
        <v>0.67890691716481644</v>
      </c>
      <c r="AF58" s="51"/>
      <c r="AG58" s="51">
        <f t="shared" si="32"/>
        <v>0.85532302092811652</v>
      </c>
      <c r="AH58" s="51">
        <f t="shared" si="33"/>
        <v>0.75276170436612311</v>
      </c>
      <c r="AI58" s="51">
        <f t="shared" si="34"/>
        <v>0.78700602813127929</v>
      </c>
      <c r="AJ58" s="51">
        <f t="shared" si="35"/>
        <v>0.84406104844061058</v>
      </c>
      <c r="AK58" s="49"/>
      <c r="AL58" s="51">
        <f t="shared" si="36"/>
        <v>0.84179104477611932</v>
      </c>
      <c r="AM58" s="51">
        <f t="shared" si="37"/>
        <v>1</v>
      </c>
      <c r="AN58" s="51">
        <f t="shared" si="38"/>
        <v>0.79962192816635158</v>
      </c>
      <c r="AO58" s="51">
        <f t="shared" si="39"/>
        <v>0.78986587183308499</v>
      </c>
      <c r="AP58" s="49"/>
      <c r="AQ58" s="51">
        <f t="shared" si="40"/>
        <v>0.78008298755186722</v>
      </c>
      <c r="AR58" s="51">
        <f t="shared" si="41"/>
        <v>0.73816155988857934</v>
      </c>
      <c r="AS58" s="51">
        <f t="shared" si="42"/>
        <v>0.69515201314708297</v>
      </c>
      <c r="AT58" s="51">
        <f t="shared" si="43"/>
        <v>0.74029163468917891</v>
      </c>
      <c r="AU58" s="49"/>
      <c r="AV58" s="51">
        <f t="shared" si="44"/>
        <v>0.7280957650135802</v>
      </c>
      <c r="AW58" s="51">
        <f t="shared" si="45"/>
        <v>0.82292499143737874</v>
      </c>
      <c r="AX58" s="51">
        <f t="shared" si="46"/>
        <v>0.67783075089392142</v>
      </c>
      <c r="AY58" s="51">
        <f t="shared" si="47"/>
        <v>0.69912706110572265</v>
      </c>
    </row>
    <row r="59" spans="2:51" x14ac:dyDescent="0.25">
      <c r="U59" s="50">
        <v>0.46</v>
      </c>
      <c r="V59" s="50"/>
      <c r="W59" s="51">
        <f t="shared" si="24"/>
        <v>0.77310924369747902</v>
      </c>
      <c r="X59" s="51">
        <f t="shared" si="25"/>
        <v>0.713841368584759</v>
      </c>
      <c r="Y59" s="51">
        <f t="shared" si="26"/>
        <v>0.69433962264150939</v>
      </c>
      <c r="Z59" s="51">
        <f t="shared" si="27"/>
        <v>0.72537313432835826</v>
      </c>
      <c r="AA59" s="49"/>
      <c r="AB59" s="51">
        <f t="shared" si="28"/>
        <v>0.71042471042471045</v>
      </c>
      <c r="AC59" s="51">
        <f t="shared" si="29"/>
        <v>0.75871112776320715</v>
      </c>
      <c r="AD59" s="51">
        <f t="shared" si="30"/>
        <v>0.67153284671532842</v>
      </c>
      <c r="AE59" s="51">
        <f t="shared" si="31"/>
        <v>0.68760611205432931</v>
      </c>
      <c r="AF59" s="51"/>
      <c r="AG59" s="51">
        <f t="shared" si="32"/>
        <v>0.85027726432532347</v>
      </c>
      <c r="AH59" s="51">
        <f t="shared" si="33"/>
        <v>0.76016684045881122</v>
      </c>
      <c r="AI59" s="51">
        <f t="shared" si="34"/>
        <v>0.78018995929443691</v>
      </c>
      <c r="AJ59" s="51">
        <f t="shared" si="35"/>
        <v>0.84927916120576674</v>
      </c>
      <c r="AK59" s="49"/>
      <c r="AL59" s="51">
        <f t="shared" si="36"/>
        <v>0.83636363636363631</v>
      </c>
      <c r="AM59" s="51">
        <f t="shared" si="37"/>
        <v>1</v>
      </c>
      <c r="AN59" s="51">
        <f t="shared" si="38"/>
        <v>0.7931034482758621</v>
      </c>
      <c r="AO59" s="51">
        <f t="shared" si="39"/>
        <v>0.79646017699115046</v>
      </c>
      <c r="AP59" s="49"/>
      <c r="AQ59" s="51">
        <f t="shared" si="40"/>
        <v>0.77310924369747902</v>
      </c>
      <c r="AR59" s="51">
        <f t="shared" si="41"/>
        <v>0.74585635359116031</v>
      </c>
      <c r="AS59" s="51">
        <f t="shared" si="42"/>
        <v>0.68656716417910446</v>
      </c>
      <c r="AT59" s="51">
        <f t="shared" si="43"/>
        <v>0.74794520547945198</v>
      </c>
      <c r="AU59" s="49"/>
      <c r="AV59" s="51">
        <f t="shared" si="44"/>
        <v>0.72006505387273834</v>
      </c>
      <c r="AW59" s="51">
        <f t="shared" si="45"/>
        <v>0.82870683818551105</v>
      </c>
      <c r="AX59" s="51">
        <f t="shared" si="46"/>
        <v>0.66899038461538463</v>
      </c>
      <c r="AY59" s="51">
        <f t="shared" si="47"/>
        <v>0.707514450867052</v>
      </c>
    </row>
    <row r="60" spans="2:51" x14ac:dyDescent="0.25">
      <c r="U60" s="50">
        <v>0.45</v>
      </c>
      <c r="V60" s="50"/>
      <c r="W60" s="51">
        <f t="shared" si="24"/>
        <v>0.76595744680851063</v>
      </c>
      <c r="X60" s="51">
        <f t="shared" si="25"/>
        <v>0.72200772200772201</v>
      </c>
      <c r="Y60" s="51">
        <f t="shared" si="26"/>
        <v>0.68571428571428572</v>
      </c>
      <c r="Z60" s="51">
        <f t="shared" si="27"/>
        <v>0.73333333333333339</v>
      </c>
      <c r="AA60" s="49"/>
      <c r="AB60" s="51">
        <f t="shared" si="28"/>
        <v>0.70205850487540622</v>
      </c>
      <c r="AC60" s="51">
        <f t="shared" si="29"/>
        <v>0.76601671309192199</v>
      </c>
      <c r="AD60" s="51">
        <f t="shared" si="30"/>
        <v>0.66257668711656437</v>
      </c>
      <c r="AE60" s="51">
        <f t="shared" si="31"/>
        <v>0.69620253164556967</v>
      </c>
      <c r="AF60" s="51"/>
      <c r="AG60" s="51">
        <f t="shared" si="32"/>
        <v>0.84507042253521125</v>
      </c>
      <c r="AH60" s="51">
        <f t="shared" si="33"/>
        <v>0.76744186046511631</v>
      </c>
      <c r="AI60" s="51">
        <f t="shared" si="34"/>
        <v>0.77319587628865982</v>
      </c>
      <c r="AJ60" s="51">
        <f t="shared" si="35"/>
        <v>0.85436893203883502</v>
      </c>
      <c r="AK60" s="49"/>
      <c r="AL60" s="51">
        <f t="shared" si="36"/>
        <v>0.83076923076923082</v>
      </c>
      <c r="AM60" s="51">
        <f t="shared" si="37"/>
        <v>1</v>
      </c>
      <c r="AN60" s="51">
        <f t="shared" si="38"/>
        <v>0.78640776699029125</v>
      </c>
      <c r="AO60" s="51">
        <f t="shared" si="39"/>
        <v>0.80291970802919699</v>
      </c>
      <c r="AP60" s="49"/>
      <c r="AQ60" s="51">
        <f t="shared" si="40"/>
        <v>0.76595744680851063</v>
      </c>
      <c r="AR60" s="51">
        <f t="shared" si="41"/>
        <v>0.75342465753424659</v>
      </c>
      <c r="AS60" s="51">
        <f t="shared" si="42"/>
        <v>0.67782426778242677</v>
      </c>
      <c r="AT60" s="51">
        <f t="shared" si="43"/>
        <v>0.75547169811320758</v>
      </c>
      <c r="AU60" s="49"/>
      <c r="AV60" s="51">
        <f t="shared" si="44"/>
        <v>0.71186440677966101</v>
      </c>
      <c r="AW60" s="51">
        <f t="shared" si="45"/>
        <v>0.83435582822085885</v>
      </c>
      <c r="AX60" s="51">
        <f t="shared" si="46"/>
        <v>0.66</v>
      </c>
      <c r="AY60" s="51">
        <f t="shared" si="47"/>
        <v>0.71578947368421053</v>
      </c>
    </row>
    <row r="61" spans="2:51" x14ac:dyDescent="0.25">
      <c r="U61" s="50">
        <v>0.44</v>
      </c>
      <c r="V61" s="50"/>
      <c r="W61" s="51">
        <f t="shared" si="24"/>
        <v>0.75862068965517238</v>
      </c>
      <c r="X61" s="51">
        <f t="shared" si="25"/>
        <v>0.73006134969325154</v>
      </c>
      <c r="Y61" s="51">
        <f t="shared" si="26"/>
        <v>0.67692307692307685</v>
      </c>
      <c r="Z61" s="51">
        <f t="shared" si="27"/>
        <v>0.74117647058823521</v>
      </c>
      <c r="AA61" s="49"/>
      <c r="AB61" s="51">
        <f t="shared" si="28"/>
        <v>0.69352014010507879</v>
      </c>
      <c r="AC61" s="51">
        <f t="shared" si="29"/>
        <v>0.77319587628865982</v>
      </c>
      <c r="AD61" s="51">
        <f t="shared" si="30"/>
        <v>0.65346534653465349</v>
      </c>
      <c r="AE61" s="51">
        <f t="shared" si="31"/>
        <v>0.70469798657718119</v>
      </c>
      <c r="AF61" s="51"/>
      <c r="AG61" s="51">
        <f t="shared" si="32"/>
        <v>0.83969465648854968</v>
      </c>
      <c r="AH61" s="51">
        <f t="shared" si="33"/>
        <v>0.77459016393442626</v>
      </c>
      <c r="AI61" s="51">
        <f t="shared" si="34"/>
        <v>0.76601671309192199</v>
      </c>
      <c r="AJ61" s="51">
        <f t="shared" si="35"/>
        <v>0.85933503836317138</v>
      </c>
      <c r="AK61" s="49"/>
      <c r="AL61" s="51">
        <f t="shared" si="36"/>
        <v>0.82500000000000007</v>
      </c>
      <c r="AM61" s="51">
        <f t="shared" si="37"/>
        <v>1</v>
      </c>
      <c r="AN61" s="51">
        <f t="shared" si="38"/>
        <v>0.77952755905511817</v>
      </c>
      <c r="AO61" s="51">
        <f t="shared" si="39"/>
        <v>0.80924855491329473</v>
      </c>
      <c r="AP61" s="49"/>
      <c r="AQ61" s="51">
        <f t="shared" si="40"/>
        <v>0.75862068965517249</v>
      </c>
      <c r="AR61" s="51">
        <f t="shared" si="41"/>
        <v>0.76086956521739135</v>
      </c>
      <c r="AS61" s="51">
        <f t="shared" si="42"/>
        <v>0.66891891891891886</v>
      </c>
      <c r="AT61" s="51">
        <f t="shared" si="43"/>
        <v>0.76287425149700605</v>
      </c>
      <c r="AU61" s="49"/>
      <c r="AV61" s="51">
        <f t="shared" si="44"/>
        <v>0.70348837209302317</v>
      </c>
      <c r="AW61" s="51">
        <f t="shared" si="45"/>
        <v>0.83987648875165422</v>
      </c>
      <c r="AX61" s="51">
        <f t="shared" si="46"/>
        <v>0.65085574572127136</v>
      </c>
      <c r="AY61" s="51">
        <f t="shared" si="47"/>
        <v>0.7239543726235742</v>
      </c>
    </row>
    <row r="62" spans="2:51" x14ac:dyDescent="0.25">
      <c r="U62" s="50">
        <v>0.43</v>
      </c>
      <c r="V62" s="50"/>
      <c r="W62" s="51">
        <f t="shared" si="24"/>
        <v>0.75109170305676853</v>
      </c>
      <c r="X62" s="51">
        <f t="shared" si="25"/>
        <v>0.73800456968773798</v>
      </c>
      <c r="Y62" s="51">
        <f t="shared" si="26"/>
        <v>0.66796116504854364</v>
      </c>
      <c r="Z62" s="51">
        <f t="shared" si="27"/>
        <v>0.74890510948905109</v>
      </c>
      <c r="AA62" s="49"/>
      <c r="AB62" s="51">
        <f t="shared" si="28"/>
        <v>0.68480424684804242</v>
      </c>
      <c r="AC62" s="51">
        <f t="shared" si="29"/>
        <v>0.78025187077933933</v>
      </c>
      <c r="AD62" s="51">
        <f t="shared" si="30"/>
        <v>0.64419475655430714</v>
      </c>
      <c r="AE62" s="51">
        <f t="shared" si="31"/>
        <v>0.71309424520433695</v>
      </c>
      <c r="AF62" s="51"/>
      <c r="AG62" s="51">
        <f t="shared" si="32"/>
        <v>0.83414161008729393</v>
      </c>
      <c r="AH62" s="51">
        <f t="shared" si="33"/>
        <v>0.78161503301168112</v>
      </c>
      <c r="AI62" s="51">
        <f t="shared" si="34"/>
        <v>0.75864502470007056</v>
      </c>
      <c r="AJ62" s="51">
        <f t="shared" si="35"/>
        <v>0.86418193303853441</v>
      </c>
      <c r="AK62" s="49"/>
      <c r="AL62" s="51">
        <f t="shared" si="36"/>
        <v>0.81904761904761902</v>
      </c>
      <c r="AM62" s="51">
        <f t="shared" si="37"/>
        <v>1</v>
      </c>
      <c r="AN62" s="51">
        <f t="shared" si="38"/>
        <v>0.77245508982035938</v>
      </c>
      <c r="AO62" s="51">
        <f t="shared" si="39"/>
        <v>0.81545064377682397</v>
      </c>
      <c r="AP62" s="49"/>
      <c r="AQ62" s="51">
        <f t="shared" si="40"/>
        <v>0.75109170305676853</v>
      </c>
      <c r="AR62" s="51">
        <f t="shared" si="41"/>
        <v>0.7681940700808626</v>
      </c>
      <c r="AS62" s="51">
        <f t="shared" si="42"/>
        <v>0.65984654731457804</v>
      </c>
      <c r="AT62" s="51">
        <f t="shared" si="43"/>
        <v>0.77015590200445438</v>
      </c>
      <c r="AU62" s="49"/>
      <c r="AV62" s="51">
        <f t="shared" si="44"/>
        <v>0.69493126246195824</v>
      </c>
      <c r="AW62" s="51">
        <f t="shared" si="45"/>
        <v>0.8452731436048414</v>
      </c>
      <c r="AX62" s="51">
        <f t="shared" si="46"/>
        <v>0.64155363748458694</v>
      </c>
      <c r="AY62" s="51">
        <f t="shared" si="47"/>
        <v>0.73201133144475916</v>
      </c>
    </row>
    <row r="63" spans="2:51" x14ac:dyDescent="0.25">
      <c r="U63" s="50">
        <v>0.42</v>
      </c>
      <c r="V63" s="50"/>
      <c r="W63" s="51">
        <f t="shared" si="24"/>
        <v>0.74336283185840701</v>
      </c>
      <c r="X63" s="51">
        <f t="shared" si="25"/>
        <v>0.74583963691376709</v>
      </c>
      <c r="Y63" s="51">
        <f t="shared" si="26"/>
        <v>0.6588235294117647</v>
      </c>
      <c r="Z63" s="51">
        <f t="shared" si="27"/>
        <v>0.75652173913043474</v>
      </c>
      <c r="AA63" s="49"/>
      <c r="AB63" s="51">
        <f t="shared" si="28"/>
        <v>0.67590523021904336</v>
      </c>
      <c r="AC63" s="51">
        <f t="shared" si="29"/>
        <v>0.78718783930510317</v>
      </c>
      <c r="AD63" s="51">
        <f t="shared" si="30"/>
        <v>0.63476070528967254</v>
      </c>
      <c r="AE63" s="51">
        <f t="shared" si="31"/>
        <v>0.72139303482587058</v>
      </c>
      <c r="AF63" s="51"/>
      <c r="AG63" s="51">
        <f t="shared" si="32"/>
        <v>0.82840236686390534</v>
      </c>
      <c r="AH63" s="51">
        <f t="shared" si="33"/>
        <v>0.78851963746223563</v>
      </c>
      <c r="AI63" s="51">
        <f t="shared" si="34"/>
        <v>0.75107296137339052</v>
      </c>
      <c r="AJ63" s="51">
        <f t="shared" si="35"/>
        <v>0.86891385767790275</v>
      </c>
      <c r="AK63" s="49"/>
      <c r="AL63" s="51">
        <f t="shared" si="36"/>
        <v>0.81290322580645169</v>
      </c>
      <c r="AM63" s="51">
        <f t="shared" si="37"/>
        <v>1</v>
      </c>
      <c r="AN63" s="51">
        <f t="shared" si="38"/>
        <v>0.76518218623481793</v>
      </c>
      <c r="AO63" s="51">
        <f t="shared" si="39"/>
        <v>0.82152974504249299</v>
      </c>
      <c r="AP63" s="49"/>
      <c r="AQ63" s="51">
        <f t="shared" si="40"/>
        <v>0.74336283185840712</v>
      </c>
      <c r="AR63" s="51">
        <f t="shared" si="41"/>
        <v>0.77540106951871657</v>
      </c>
      <c r="AS63" s="51">
        <f t="shared" si="42"/>
        <v>0.6506024096385542</v>
      </c>
      <c r="AT63" s="51">
        <f t="shared" si="43"/>
        <v>0.77731958762886588</v>
      </c>
      <c r="AU63" s="49"/>
      <c r="AV63" s="51">
        <f t="shared" si="44"/>
        <v>0.68618714194780384</v>
      </c>
      <c r="AW63" s="51">
        <f t="shared" si="45"/>
        <v>0.85054992452016398</v>
      </c>
      <c r="AX63" s="51">
        <f t="shared" si="46"/>
        <v>0.63208955223880592</v>
      </c>
      <c r="AY63" s="51">
        <f t="shared" si="47"/>
        <v>0.73996247654784253</v>
      </c>
    </row>
    <row r="64" spans="2:51" x14ac:dyDescent="0.25">
      <c r="U64" s="50">
        <v>0.41</v>
      </c>
      <c r="V64" s="50"/>
      <c r="W64" s="51">
        <f t="shared" si="24"/>
        <v>0.73542600896860977</v>
      </c>
      <c r="X64" s="51">
        <f t="shared" si="25"/>
        <v>0.75356874530428253</v>
      </c>
      <c r="Y64" s="51">
        <f t="shared" si="26"/>
        <v>0.64950495049504942</v>
      </c>
      <c r="Z64" s="51">
        <f t="shared" si="27"/>
        <v>0.76402877697841731</v>
      </c>
      <c r="AA64" s="49"/>
      <c r="AB64" s="51">
        <f t="shared" si="28"/>
        <v>0.66681725773661615</v>
      </c>
      <c r="AC64" s="51">
        <f t="shared" si="29"/>
        <v>0.79400681858962863</v>
      </c>
      <c r="AD64" s="51">
        <f t="shared" si="30"/>
        <v>0.62515883100381198</v>
      </c>
      <c r="AE64" s="51">
        <f t="shared" si="31"/>
        <v>0.7295960428689201</v>
      </c>
      <c r="AF64" s="51"/>
      <c r="AG64" s="51">
        <f t="shared" si="32"/>
        <v>0.82246740220661985</v>
      </c>
      <c r="AH64" s="51">
        <f t="shared" si="33"/>
        <v>0.79530703944083869</v>
      </c>
      <c r="AI64" s="51">
        <f t="shared" si="34"/>
        <v>0.74329224075416966</v>
      </c>
      <c r="AJ64" s="51">
        <f t="shared" si="35"/>
        <v>0.87353485502776063</v>
      </c>
      <c r="AK64" s="49"/>
      <c r="AL64" s="51">
        <f t="shared" si="36"/>
        <v>0.80655737704918029</v>
      </c>
      <c r="AM64" s="51">
        <f t="shared" si="37"/>
        <v>1</v>
      </c>
      <c r="AN64" s="51">
        <f t="shared" si="38"/>
        <v>0.757700205338809</v>
      </c>
      <c r="AO64" s="51">
        <f t="shared" si="39"/>
        <v>0.82748948106591869</v>
      </c>
      <c r="AP64" s="49"/>
      <c r="AQ64" s="51">
        <f t="shared" si="40"/>
        <v>0.73542600896860988</v>
      </c>
      <c r="AR64" s="51">
        <f t="shared" si="41"/>
        <v>0.78249336870026531</v>
      </c>
      <c r="AS64" s="51">
        <f t="shared" si="42"/>
        <v>0.64118158123370983</v>
      </c>
      <c r="AT64" s="51">
        <f t="shared" si="43"/>
        <v>0.78436815193571952</v>
      </c>
      <c r="AU64" s="49"/>
      <c r="AV64" s="51">
        <f t="shared" si="44"/>
        <v>0.67724981229218051</v>
      </c>
      <c r="AW64" s="51">
        <f t="shared" si="45"/>
        <v>0.85571078169990411</v>
      </c>
      <c r="AX64" s="51">
        <f t="shared" si="46"/>
        <v>0.62245922208281046</v>
      </c>
      <c r="AY64" s="51">
        <f t="shared" si="47"/>
        <v>0.74780987884436156</v>
      </c>
    </row>
    <row r="65" spans="21:52" x14ac:dyDescent="0.25">
      <c r="U65" s="50">
        <v>0.4</v>
      </c>
      <c r="V65" s="50"/>
      <c r="W65" s="51">
        <f t="shared" si="24"/>
        <v>0.72727272727272718</v>
      </c>
      <c r="X65" s="51">
        <f t="shared" si="25"/>
        <v>0.76119402985074625</v>
      </c>
      <c r="Y65" s="51">
        <f t="shared" si="26"/>
        <v>0.64</v>
      </c>
      <c r="Z65" s="51">
        <f t="shared" si="27"/>
        <v>0.77142857142857146</v>
      </c>
      <c r="AA65" s="49"/>
      <c r="AB65" s="51">
        <f t="shared" si="28"/>
        <v>0.65753424657534254</v>
      </c>
      <c r="AC65" s="51">
        <f t="shared" si="29"/>
        <v>0.80071174377224197</v>
      </c>
      <c r="AD65" s="51">
        <f t="shared" si="30"/>
        <v>0.61538461538461531</v>
      </c>
      <c r="AE65" s="51">
        <f t="shared" si="31"/>
        <v>0.73770491803278682</v>
      </c>
      <c r="AF65" s="51"/>
      <c r="AG65" s="51">
        <f t="shared" si="32"/>
        <v>0.81632653061224492</v>
      </c>
      <c r="AH65" s="51">
        <f t="shared" si="33"/>
        <v>0.80198019801980203</v>
      </c>
      <c r="AI65" s="51">
        <f t="shared" si="34"/>
        <v>0.73529411764705888</v>
      </c>
      <c r="AJ65" s="51">
        <f t="shared" si="35"/>
        <v>0.87804878048780488</v>
      </c>
      <c r="AK65" s="49"/>
      <c r="AL65" s="51">
        <f t="shared" si="36"/>
        <v>0.8</v>
      </c>
      <c r="AM65" s="51">
        <f t="shared" si="37"/>
        <v>1</v>
      </c>
      <c r="AN65" s="51">
        <f t="shared" si="38"/>
        <v>0.75000000000000011</v>
      </c>
      <c r="AO65" s="51">
        <f t="shared" si="39"/>
        <v>0.83333333333333337</v>
      </c>
      <c r="AP65" s="49"/>
      <c r="AQ65" s="51">
        <f t="shared" si="40"/>
        <v>0.72727272727272729</v>
      </c>
      <c r="AR65" s="51">
        <f t="shared" si="41"/>
        <v>0.78947368421052633</v>
      </c>
      <c r="AS65" s="51">
        <f t="shared" si="42"/>
        <v>0.63157894736842102</v>
      </c>
      <c r="AT65" s="51">
        <f t="shared" si="43"/>
        <v>0.79130434782608694</v>
      </c>
      <c r="AU65" s="49"/>
      <c r="AV65" s="51">
        <f t="shared" si="44"/>
        <v>0.66811279826464209</v>
      </c>
      <c r="AW65" s="51">
        <f t="shared" si="45"/>
        <v>0.860759493670886</v>
      </c>
      <c r="AX65" s="51">
        <f t="shared" si="46"/>
        <v>0.61265822784810131</v>
      </c>
      <c r="AY65" s="51">
        <f t="shared" si="47"/>
        <v>0.75555555555555554</v>
      </c>
    </row>
    <row r="66" spans="21:52" x14ac:dyDescent="0.25">
      <c r="U66" s="50">
        <v>0.39</v>
      </c>
      <c r="V66" s="50"/>
      <c r="W66" s="51">
        <f t="shared" si="24"/>
        <v>0.71889400921658975</v>
      </c>
      <c r="X66" s="51">
        <f t="shared" si="25"/>
        <v>0.76871756856931051</v>
      </c>
      <c r="Y66" s="51">
        <f t="shared" si="26"/>
        <v>0.63030303030303036</v>
      </c>
      <c r="Z66" s="51">
        <f t="shared" si="27"/>
        <v>0.77872340425531916</v>
      </c>
      <c r="AA66" s="49"/>
      <c r="AB66" s="51">
        <f t="shared" si="28"/>
        <v>0.6480498499884606</v>
      </c>
      <c r="AC66" s="51">
        <f t="shared" si="29"/>
        <v>0.80730545262043418</v>
      </c>
      <c r="AD66" s="51">
        <f t="shared" si="30"/>
        <v>0.60543337645536877</v>
      </c>
      <c r="AE66" s="51">
        <f t="shared" si="31"/>
        <v>0.74572127139364297</v>
      </c>
      <c r="AF66" s="51"/>
      <c r="AG66" s="51">
        <f t="shared" si="32"/>
        <v>0.8099688473520249</v>
      </c>
      <c r="AH66" s="51">
        <f t="shared" si="33"/>
        <v>0.80854197349042711</v>
      </c>
      <c r="AI66" s="51">
        <f t="shared" si="34"/>
        <v>0.72706935123042515</v>
      </c>
      <c r="AJ66" s="51">
        <f t="shared" si="35"/>
        <v>0.88245931283905976</v>
      </c>
      <c r="AK66" s="49"/>
      <c r="AL66" s="51">
        <f t="shared" si="36"/>
        <v>0.79322033898305089</v>
      </c>
      <c r="AM66" s="51">
        <f t="shared" si="37"/>
        <v>1</v>
      </c>
      <c r="AN66" s="51">
        <f t="shared" si="38"/>
        <v>0.7420718816067654</v>
      </c>
      <c r="AO66" s="51">
        <f t="shared" si="39"/>
        <v>0.83906464924346624</v>
      </c>
      <c r="AP66" s="49"/>
      <c r="AQ66" s="51">
        <f t="shared" si="40"/>
        <v>0.71889400921658997</v>
      </c>
      <c r="AR66" s="51">
        <f t="shared" si="41"/>
        <v>0.79634464751958223</v>
      </c>
      <c r="AS66" s="51">
        <f t="shared" si="42"/>
        <v>0.62178919397697074</v>
      </c>
      <c r="AT66" s="51">
        <f t="shared" si="43"/>
        <v>0.79813084112149524</v>
      </c>
      <c r="AU66" s="49"/>
      <c r="AV66" s="51">
        <f t="shared" si="44"/>
        <v>0.65876933201711085</v>
      </c>
      <c r="AW66" s="51">
        <f t="shared" si="45"/>
        <v>0.8656996765104874</v>
      </c>
      <c r="AX66" s="51">
        <f t="shared" si="46"/>
        <v>0.6026819923371648</v>
      </c>
      <c r="AY66" s="51">
        <f t="shared" si="47"/>
        <v>0.76320147194112242</v>
      </c>
    </row>
    <row r="67" spans="21:52" x14ac:dyDescent="0.25">
      <c r="U67" s="50">
        <v>0.38</v>
      </c>
      <c r="V67" s="50"/>
      <c r="W67" s="51">
        <f t="shared" si="24"/>
        <v>0.71028037383177567</v>
      </c>
      <c r="X67" s="51">
        <f t="shared" si="25"/>
        <v>0.77614138438880709</v>
      </c>
      <c r="Y67" s="51">
        <f t="shared" si="26"/>
        <v>0.62040816326530601</v>
      </c>
      <c r="Z67" s="51">
        <f t="shared" si="27"/>
        <v>0.78591549295774643</v>
      </c>
      <c r="AA67" s="49"/>
      <c r="AB67" s="51">
        <f t="shared" si="28"/>
        <v>0.63835744283714424</v>
      </c>
      <c r="AC67" s="51">
        <f t="shared" si="29"/>
        <v>0.81379068953447664</v>
      </c>
      <c r="AD67" s="51">
        <f t="shared" si="30"/>
        <v>0.59530026109660572</v>
      </c>
      <c r="AE67" s="51">
        <f t="shared" si="31"/>
        <v>0.75364667747163694</v>
      </c>
      <c r="AF67" s="51"/>
      <c r="AG67" s="51">
        <f t="shared" si="32"/>
        <v>0.80338266384778012</v>
      </c>
      <c r="AH67" s="51">
        <f t="shared" si="33"/>
        <v>0.81499513145082758</v>
      </c>
      <c r="AI67" s="51">
        <f t="shared" si="34"/>
        <v>0.71860816944024219</v>
      </c>
      <c r="AJ67" s="51">
        <f t="shared" si="35"/>
        <v>0.88676996424314658</v>
      </c>
      <c r="AK67" s="49"/>
      <c r="AL67" s="51">
        <f t="shared" si="36"/>
        <v>0.78620689655172427</v>
      </c>
      <c r="AM67" s="51">
        <f t="shared" si="37"/>
        <v>1</v>
      </c>
      <c r="AN67" s="51">
        <f t="shared" si="38"/>
        <v>0.73390557939914181</v>
      </c>
      <c r="AO67" s="51">
        <f t="shared" si="39"/>
        <v>0.84468664850136244</v>
      </c>
      <c r="AP67" s="49"/>
      <c r="AQ67" s="51">
        <f t="shared" si="40"/>
        <v>0.71028037383177578</v>
      </c>
      <c r="AR67" s="51">
        <f t="shared" si="41"/>
        <v>0.80310880829015541</v>
      </c>
      <c r="AS67" s="51">
        <f t="shared" si="42"/>
        <v>0.61180679785330949</v>
      </c>
      <c r="AT67" s="51">
        <f t="shared" si="43"/>
        <v>0.80485021398002854</v>
      </c>
      <c r="AU67" s="49"/>
      <c r="AV67" s="51">
        <f t="shared" si="44"/>
        <v>0.64921233636565345</v>
      </c>
      <c r="AW67" s="51">
        <f t="shared" si="45"/>
        <v>0.87053479248399745</v>
      </c>
      <c r="AX67" s="51">
        <f t="shared" si="46"/>
        <v>0.59252577319587629</v>
      </c>
      <c r="AY67" s="51">
        <f t="shared" si="47"/>
        <v>0.77074954296160891</v>
      </c>
    </row>
    <row r="68" spans="21:52" x14ac:dyDescent="0.25">
      <c r="U68" s="50">
        <v>0.37</v>
      </c>
      <c r="V68" s="50"/>
      <c r="W68" s="51">
        <f t="shared" si="24"/>
        <v>0.70142180094786732</v>
      </c>
      <c r="X68" s="51">
        <f t="shared" si="25"/>
        <v>0.78346744696415505</v>
      </c>
      <c r="Y68" s="51">
        <f t="shared" si="26"/>
        <v>0.61030927835051541</v>
      </c>
      <c r="Z68" s="51">
        <f t="shared" si="27"/>
        <v>0.79300699300699296</v>
      </c>
      <c r="AA68" s="49"/>
      <c r="AB68" s="51">
        <f t="shared" si="28"/>
        <v>0.6284501061571125</v>
      </c>
      <c r="AC68" s="51">
        <f t="shared" si="29"/>
        <v>0.82017010935601453</v>
      </c>
      <c r="AD68" s="51">
        <f t="shared" si="30"/>
        <v>0.58498023715415015</v>
      </c>
      <c r="AE68" s="51">
        <f t="shared" si="31"/>
        <v>0.76148267526188551</v>
      </c>
      <c r="AF68" s="51"/>
      <c r="AG68" s="51">
        <f t="shared" si="32"/>
        <v>0.79655543595263723</v>
      </c>
      <c r="AH68" s="51">
        <f t="shared" si="33"/>
        <v>0.82134234669241901</v>
      </c>
      <c r="AI68" s="51">
        <f t="shared" si="34"/>
        <v>0.70990023023791249</v>
      </c>
      <c r="AJ68" s="51">
        <f t="shared" si="35"/>
        <v>0.89098408956982911</v>
      </c>
      <c r="AK68" s="49"/>
      <c r="AL68" s="51">
        <f t="shared" si="36"/>
        <v>0.77894736842105261</v>
      </c>
      <c r="AM68" s="51">
        <f t="shared" si="37"/>
        <v>1</v>
      </c>
      <c r="AN68" s="51">
        <f t="shared" si="38"/>
        <v>0.72549019607843135</v>
      </c>
      <c r="AO68" s="51">
        <f t="shared" si="39"/>
        <v>0.85020242914979749</v>
      </c>
      <c r="AP68" s="49"/>
      <c r="AQ68" s="51">
        <f t="shared" si="40"/>
        <v>0.70142180094786732</v>
      </c>
      <c r="AR68" s="51">
        <f t="shared" si="41"/>
        <v>0.80976863753213357</v>
      </c>
      <c r="AS68" s="51">
        <f t="shared" si="42"/>
        <v>0.60162601626016265</v>
      </c>
      <c r="AT68" s="51">
        <f t="shared" si="43"/>
        <v>0.81146496815286628</v>
      </c>
      <c r="AU68" s="49"/>
      <c r="AV68" s="51">
        <f t="shared" si="44"/>
        <v>0.6394344069128044</v>
      </c>
      <c r="AW68" s="51">
        <f t="shared" si="45"/>
        <v>0.87526815813668413</v>
      </c>
      <c r="AX68" s="51">
        <f t="shared" si="46"/>
        <v>0.5821846553966189</v>
      </c>
      <c r="AY68" s="51">
        <f t="shared" si="47"/>
        <v>0.77820163487738425</v>
      </c>
    </row>
    <row r="69" spans="21:52" x14ac:dyDescent="0.25">
      <c r="U69" s="50">
        <v>0.36</v>
      </c>
      <c r="V69" s="50"/>
      <c r="W69" s="51">
        <f t="shared" ref="W69:W105" si="48">($H$6*$U69)/(($H$6*$U69)+((1-$H$7)*(1-$U69)))</f>
        <v>0.69230769230769229</v>
      </c>
      <c r="X69" s="51">
        <f t="shared" ref="X69:X105" si="49">($H$7*(1-$U69))/(($H$7*(1-$U69))+((1-$H$6)*$U69))</f>
        <v>0.79069767441860461</v>
      </c>
      <c r="Y69" s="51">
        <f t="shared" ref="Y69:Y105" si="50">($P$6*$U69)/(($P$6*$U69)+((1-$P$7)*(1-$U69)))</f>
        <v>0.6</v>
      </c>
      <c r="Z69" s="51">
        <f t="shared" ref="Z69:Z105" si="51">($P$7*(1-$U69))/(($P$7*(1-$U69))+((1-$P$6)*$U69))</f>
        <v>0.8</v>
      </c>
      <c r="AA69" s="49"/>
      <c r="AB69" s="51">
        <f t="shared" ref="AB69:AB105" si="52">($H$13*$U69)/(($H$13*$U69)+((1-$H$14)*(1-$U69)))</f>
        <v>0.61832061068702282</v>
      </c>
      <c r="AC69" s="51">
        <f t="shared" ref="AC69:AC105" si="53">($H$14*(1-$U69))/(($H$14*(1-$U69))+((1-$H$13)*$U69))</f>
        <v>0.82644628099173556</v>
      </c>
      <c r="AD69" s="51">
        <f t="shared" ref="AD69:AD105" si="54">($P$13*$U69)/(($P$13*$U69)+((1-$P$14)*(1-$U69)))</f>
        <v>0.57446808510638292</v>
      </c>
      <c r="AE69" s="51">
        <f t="shared" ref="AE69:AE105" si="55">($P$14*(1-$U69))/(($P$14*(1-$U69))+((1-$P$13)*$U69))</f>
        <v>0.76923076923076916</v>
      </c>
      <c r="AF69" s="51"/>
      <c r="AG69" s="51">
        <f t="shared" ref="AG69:AG105" si="56">($H$22*$U69)/(($H$22*$U69)+((1-$H$23)*(1-$U69)))</f>
        <v>0.78947368421052633</v>
      </c>
      <c r="AH69" s="51">
        <f t="shared" ref="AH69:AH105" si="57">($H$23*(1-$U69))/(($H$23*(1-$U69))+((1-$H$22)*$U69))</f>
        <v>0.82758620689655171</v>
      </c>
      <c r="AI69" s="51">
        <f t="shared" ref="AI69:AI105" si="58">($P$22*$U69)/(($P$22*$U69)+((1-$P$23)*(1-$U69)))</f>
        <v>0.70093457943925241</v>
      </c>
      <c r="AJ69" s="51">
        <f t="shared" ref="AJ69:AJ105" si="59">($P$23*(1-$U69))/(($P$23*(1-$U69))+((1-$P$22)*$U69))</f>
        <v>0.89510489510489522</v>
      </c>
      <c r="AK69" s="49"/>
      <c r="AL69" s="51">
        <f t="shared" ref="AL69:AL105" si="60">($H$29*$U69)/(($H$29*$U69)+((1-$H$30)*(1-$U69)))</f>
        <v>0.77142857142857146</v>
      </c>
      <c r="AM69" s="51">
        <f t="shared" ref="AM69:AM105" si="61">($H$30*(1-$U69))/(($H$30*(1-$U69))+((1-$H$29)*$U69))</f>
        <v>1</v>
      </c>
      <c r="AN69" s="51">
        <f t="shared" ref="AN69:AN105" si="62">($P$29*$U69)/(($P$29*$U69)+((1-$P$30)*(1-$U69)))</f>
        <v>0.71681415929203551</v>
      </c>
      <c r="AO69" s="51">
        <f t="shared" ref="AO69:AO105" si="63">($P$30*(1-$U69))/(($P$30*(1-$U69))+((1-$P$29)*$U69))</f>
        <v>0.85561497326203217</v>
      </c>
      <c r="AP69" s="49"/>
      <c r="AQ69" s="51">
        <f t="shared" ref="AQ69:AQ105" si="64">($H$38*$U69)/(($H$38*$U69)+((1-$H$39)*(1-$U69)))</f>
        <v>0.6923076923076924</v>
      </c>
      <c r="AR69" s="51">
        <f t="shared" ref="AR69:AR105" si="65">($H$39*(1-$U69))/(($H$39*(1-$U69))+((1-$H$38)*$U69))</f>
        <v>0.81632653061224492</v>
      </c>
      <c r="AS69" s="51">
        <f t="shared" ref="AS69:AS105" si="66">($P$38*$U69)/(($P$38*$U69)+((1-$P$39)*(1-$U69)))</f>
        <v>0.5912408759124087</v>
      </c>
      <c r="AT69" s="51">
        <f t="shared" ref="AT69:AT105" si="67">($P$39*(1-$U69))/(($P$39*(1-$U69))+((1-$P$38)*$U69))</f>
        <v>0.81797752808988766</v>
      </c>
      <c r="AU69" s="49"/>
      <c r="AV69" s="51">
        <f t="shared" ref="AV69:AV105" si="68">($H$45*$U69)/(($H$45*$U69)+((1-$H$46)*(1-$U69)))</f>
        <v>0.62942779291553141</v>
      </c>
      <c r="AW69" s="51">
        <f t="shared" ref="AW69:AW105" si="69">($H$46*(1-$U69))/(($H$46*(1-$U69))+((1-$H$45)*$U69))</f>
        <v>0.8799029518803072</v>
      </c>
      <c r="AX69" s="51">
        <f t="shared" ref="AX69:AX105" si="70">($P$45*$U69)/(($P$45*$U69)+((1-$P$46)*(1-$U69)))</f>
        <v>0.57165354330708662</v>
      </c>
      <c r="AY69" s="51">
        <f t="shared" ref="AY69:AY105" si="71">($P$46*(1-$U69))/(($P$46*(1-$U69))+((1-$P$45)*$U69))</f>
        <v>0.78555956678700356</v>
      </c>
    </row>
    <row r="70" spans="21:52" x14ac:dyDescent="0.25">
      <c r="U70" s="50">
        <v>0.35</v>
      </c>
      <c r="V70" s="50"/>
      <c r="W70" s="51">
        <f t="shared" si="48"/>
        <v>0.68292682926829262</v>
      </c>
      <c r="X70" s="51">
        <f t="shared" si="49"/>
        <v>0.79783393501805056</v>
      </c>
      <c r="Y70" s="51">
        <f t="shared" si="50"/>
        <v>0.58947368421052626</v>
      </c>
      <c r="Z70" s="51">
        <f t="shared" si="51"/>
        <v>0.80689655172413788</v>
      </c>
      <c r="AA70" s="49"/>
      <c r="AB70" s="51">
        <f t="shared" si="52"/>
        <v>0.60796139927623649</v>
      </c>
      <c r="AC70" s="51">
        <f t="shared" si="53"/>
        <v>0.8326216908625107</v>
      </c>
      <c r="AD70" s="51">
        <f t="shared" si="54"/>
        <v>0.56375838926174493</v>
      </c>
      <c r="AE70" s="51">
        <f t="shared" si="55"/>
        <v>0.77689243027888444</v>
      </c>
      <c r="AF70" s="51"/>
      <c r="AG70" s="51">
        <f t="shared" si="56"/>
        <v>0.78212290502793302</v>
      </c>
      <c r="AH70" s="51">
        <f t="shared" si="57"/>
        <v>0.833729216152019</v>
      </c>
      <c r="AI70" s="51">
        <f t="shared" si="58"/>
        <v>0.69169960474308312</v>
      </c>
      <c r="AJ70" s="51">
        <f t="shared" si="59"/>
        <v>0.89913544668587897</v>
      </c>
      <c r="AK70" s="49"/>
      <c r="AL70" s="51">
        <f t="shared" si="60"/>
        <v>0.76363636363636367</v>
      </c>
      <c r="AM70" s="51">
        <f t="shared" si="61"/>
        <v>1</v>
      </c>
      <c r="AN70" s="51">
        <f t="shared" si="62"/>
        <v>0.70786516853932591</v>
      </c>
      <c r="AO70" s="51">
        <f t="shared" si="63"/>
        <v>0.86092715231788075</v>
      </c>
      <c r="AP70" s="49"/>
      <c r="AQ70" s="51">
        <f t="shared" si="64"/>
        <v>0.68292682926829273</v>
      </c>
      <c r="AR70" s="51">
        <f t="shared" si="65"/>
        <v>0.82278481012658222</v>
      </c>
      <c r="AS70" s="51">
        <f t="shared" si="66"/>
        <v>0.58064516129032251</v>
      </c>
      <c r="AT70" s="51">
        <f t="shared" si="67"/>
        <v>0.82439024390243909</v>
      </c>
      <c r="AU70" s="49"/>
      <c r="AV70" s="51">
        <f t="shared" si="68"/>
        <v>0.61918437679494542</v>
      </c>
      <c r="AW70" s="51">
        <f t="shared" si="69"/>
        <v>0.88444222111055526</v>
      </c>
      <c r="AX70" s="51">
        <f t="shared" si="70"/>
        <v>0.56092715231788082</v>
      </c>
      <c r="AY70" s="51">
        <f t="shared" si="71"/>
        <v>0.7928251121076233</v>
      </c>
    </row>
    <row r="71" spans="21:52" x14ac:dyDescent="0.25">
      <c r="U71" s="50">
        <v>0.34</v>
      </c>
      <c r="V71" s="50"/>
      <c r="W71" s="51">
        <f t="shared" si="48"/>
        <v>0.6732673267326732</v>
      </c>
      <c r="X71" s="51">
        <f t="shared" si="49"/>
        <v>0.80487804878048774</v>
      </c>
      <c r="Y71" s="51">
        <f t="shared" si="50"/>
        <v>0.57872340425531921</v>
      </c>
      <c r="Z71" s="51">
        <f t="shared" si="51"/>
        <v>0.81369863013698629</v>
      </c>
      <c r="AA71" s="49"/>
      <c r="AB71" s="51">
        <f t="shared" si="52"/>
        <v>0.59736456808199123</v>
      </c>
      <c r="AC71" s="51">
        <f t="shared" si="53"/>
        <v>0.83869874618773299</v>
      </c>
      <c r="AD71" s="51">
        <f t="shared" si="54"/>
        <v>0.55284552845528456</v>
      </c>
      <c r="AE71" s="51">
        <f t="shared" si="55"/>
        <v>0.7844690966719492</v>
      </c>
      <c r="AF71" s="51"/>
      <c r="AG71" s="51">
        <f t="shared" si="56"/>
        <v>0.77448747152619601</v>
      </c>
      <c r="AH71" s="51">
        <f t="shared" si="57"/>
        <v>0.8397737983034872</v>
      </c>
      <c r="AI71" s="51">
        <f t="shared" si="58"/>
        <v>0.68218298555377221</v>
      </c>
      <c r="AJ71" s="51">
        <f t="shared" si="59"/>
        <v>0.90307867730900804</v>
      </c>
      <c r="AK71" s="49"/>
      <c r="AL71" s="51">
        <f t="shared" si="60"/>
        <v>0.75555555555555565</v>
      </c>
      <c r="AM71" s="51">
        <f t="shared" si="61"/>
        <v>1</v>
      </c>
      <c r="AN71" s="51">
        <f t="shared" si="62"/>
        <v>0.69863013698630139</v>
      </c>
      <c r="AO71" s="51">
        <f t="shared" si="63"/>
        <v>0.86614173228346458</v>
      </c>
      <c r="AP71" s="49"/>
      <c r="AQ71" s="51">
        <f t="shared" si="64"/>
        <v>0.67326732673267331</v>
      </c>
      <c r="AR71" s="51">
        <f t="shared" si="65"/>
        <v>0.82914572864321601</v>
      </c>
      <c r="AS71" s="51">
        <f t="shared" si="66"/>
        <v>0.56983240223463683</v>
      </c>
      <c r="AT71" s="51">
        <f t="shared" si="67"/>
        <v>0.8307053941908713</v>
      </c>
      <c r="AU71" s="49"/>
      <c r="AV71" s="51">
        <f t="shared" si="68"/>
        <v>0.60869565217391319</v>
      </c>
      <c r="AW71" s="51">
        <f t="shared" si="69"/>
        <v>0.88888888888888884</v>
      </c>
      <c r="AX71" s="51">
        <f t="shared" si="70"/>
        <v>0.55000000000000004</v>
      </c>
      <c r="AY71" s="51">
        <f t="shared" si="71"/>
        <v>0.8</v>
      </c>
    </row>
    <row r="72" spans="21:52" x14ac:dyDescent="0.25">
      <c r="U72" s="50">
        <v>0.33</v>
      </c>
      <c r="V72" s="50"/>
      <c r="W72" s="51">
        <f t="shared" si="48"/>
        <v>0.66331658291457296</v>
      </c>
      <c r="X72" s="51">
        <f t="shared" si="49"/>
        <v>0.81183178902352104</v>
      </c>
      <c r="Y72" s="51">
        <f t="shared" si="50"/>
        <v>0.56774193548387109</v>
      </c>
      <c r="Z72" s="51">
        <f t="shared" si="51"/>
        <v>0.82040816326530608</v>
      </c>
      <c r="AA72" s="53">
        <f>W72-Y72</f>
        <v>9.5574647430701876E-2</v>
      </c>
      <c r="AB72" s="51">
        <f t="shared" si="52"/>
        <v>0.58652184645766481</v>
      </c>
      <c r="AC72" s="51">
        <f t="shared" si="53"/>
        <v>0.84467977811396866</v>
      </c>
      <c r="AD72" s="51">
        <f t="shared" si="54"/>
        <v>0.54172366621067036</v>
      </c>
      <c r="AE72" s="51">
        <f t="shared" si="55"/>
        <v>0.79196217494089827</v>
      </c>
      <c r="AF72" s="53">
        <f>AB72-AD72</f>
        <v>4.4798180246994446E-2</v>
      </c>
      <c r="AG72" s="51">
        <f t="shared" si="56"/>
        <v>0.76655052264808365</v>
      </c>
      <c r="AH72" s="51">
        <f t="shared" si="57"/>
        <v>0.84572230014025251</v>
      </c>
      <c r="AI72" s="51">
        <f t="shared" si="58"/>
        <v>0.67237163814180934</v>
      </c>
      <c r="AJ72" s="51">
        <f t="shared" si="59"/>
        <v>0.90693739424703879</v>
      </c>
      <c r="AK72" s="53">
        <f>AG72-AI72</f>
        <v>9.4178884506274319E-2</v>
      </c>
      <c r="AL72" s="51">
        <f t="shared" si="60"/>
        <v>0.74716981132075477</v>
      </c>
      <c r="AM72" s="51">
        <f t="shared" si="61"/>
        <v>1</v>
      </c>
      <c r="AN72" s="51">
        <f t="shared" si="62"/>
        <v>0.68909512761020886</v>
      </c>
      <c r="AO72" s="51">
        <f t="shared" si="63"/>
        <v>0.87126137841352402</v>
      </c>
      <c r="AP72" s="53">
        <f>AL72-AN72</f>
        <v>5.8074683710545916E-2</v>
      </c>
      <c r="AQ72" s="51">
        <f t="shared" si="64"/>
        <v>0.66331658291457285</v>
      </c>
      <c r="AR72" s="51">
        <f t="shared" si="65"/>
        <v>0.8354114713216958</v>
      </c>
      <c r="AS72" s="51">
        <f t="shared" si="66"/>
        <v>0.55879586077140175</v>
      </c>
      <c r="AT72" s="51">
        <f t="shared" si="67"/>
        <v>0.83692518874399446</v>
      </c>
      <c r="AU72" s="53">
        <f>AQ72-AS72</f>
        <v>0.1045207221431711</v>
      </c>
      <c r="AV72" s="51">
        <f t="shared" si="68"/>
        <v>0.59795270031768455</v>
      </c>
      <c r="AW72" s="51">
        <f t="shared" si="69"/>
        <v>0.89324576021958624</v>
      </c>
      <c r="AX72" s="51">
        <f t="shared" si="70"/>
        <v>0.53886639676113368</v>
      </c>
      <c r="AY72" s="51">
        <f t="shared" si="71"/>
        <v>0.80708591674047825</v>
      </c>
      <c r="AZ72" s="53">
        <f>AV72-AX72</f>
        <v>5.9086303556550868E-2</v>
      </c>
    </row>
    <row r="73" spans="21:52" x14ac:dyDescent="0.25">
      <c r="U73" s="50">
        <v>0.32</v>
      </c>
      <c r="V73" s="50"/>
      <c r="W73" s="51">
        <f t="shared" si="48"/>
        <v>0.65306122448979587</v>
      </c>
      <c r="X73" s="51">
        <f t="shared" si="49"/>
        <v>0.81869688385269124</v>
      </c>
      <c r="Y73" s="51">
        <f t="shared" si="50"/>
        <v>0.55652173913043479</v>
      </c>
      <c r="Z73" s="51">
        <f t="shared" si="51"/>
        <v>0.82702702702702702</v>
      </c>
      <c r="AA73" s="49"/>
      <c r="AB73" s="51">
        <f t="shared" si="52"/>
        <v>0.57542457542457548</v>
      </c>
      <c r="AC73" s="51">
        <f t="shared" si="53"/>
        <v>0.85056704469646427</v>
      </c>
      <c r="AD73" s="51">
        <f t="shared" si="54"/>
        <v>0.53038674033149169</v>
      </c>
      <c r="AE73" s="51">
        <f t="shared" si="55"/>
        <v>0.79937304075235105</v>
      </c>
      <c r="AF73" s="51"/>
      <c r="AG73" s="51">
        <f t="shared" si="56"/>
        <v>0.75829383886255919</v>
      </c>
      <c r="AH73" s="51">
        <f t="shared" si="57"/>
        <v>0.85157699443413726</v>
      </c>
      <c r="AI73" s="51">
        <f t="shared" si="58"/>
        <v>0.66225165562913912</v>
      </c>
      <c r="AJ73" s="51">
        <f t="shared" si="59"/>
        <v>0.9107142857142857</v>
      </c>
      <c r="AK73" s="49"/>
      <c r="AL73" s="51">
        <f t="shared" si="60"/>
        <v>0.7384615384615385</v>
      </c>
      <c r="AM73" s="51">
        <f t="shared" si="61"/>
        <v>1</v>
      </c>
      <c r="AN73" s="51">
        <f t="shared" si="62"/>
        <v>0.679245283018868</v>
      </c>
      <c r="AO73" s="51">
        <f t="shared" si="63"/>
        <v>0.87628865979381454</v>
      </c>
      <c r="AP73" s="49"/>
      <c r="AQ73" s="51">
        <f t="shared" si="64"/>
        <v>0.65306122448979598</v>
      </c>
      <c r="AR73" s="51">
        <f t="shared" si="65"/>
        <v>0.84158415841584155</v>
      </c>
      <c r="AS73" s="51">
        <f t="shared" si="66"/>
        <v>0.54752851711026618</v>
      </c>
      <c r="AT73" s="51">
        <f t="shared" si="67"/>
        <v>0.84305177111716623</v>
      </c>
      <c r="AU73" s="49"/>
      <c r="AV73" s="51">
        <f t="shared" si="68"/>
        <v>0.5869461648404003</v>
      </c>
      <c r="AW73" s="51">
        <f t="shared" si="69"/>
        <v>0.89751552795031053</v>
      </c>
      <c r="AX73" s="51">
        <f t="shared" si="70"/>
        <v>0.52752043596730258</v>
      </c>
      <c r="AY73" s="51">
        <f t="shared" si="71"/>
        <v>0.81408450704225355</v>
      </c>
    </row>
    <row r="74" spans="21:52" x14ac:dyDescent="0.25">
      <c r="U74" s="50">
        <v>0.31</v>
      </c>
      <c r="V74" s="50"/>
      <c r="W74" s="51">
        <f t="shared" si="48"/>
        <v>0.64248704663212441</v>
      </c>
      <c r="X74" s="51">
        <f t="shared" si="49"/>
        <v>0.82547501759324415</v>
      </c>
      <c r="Y74" s="51">
        <f t="shared" si="50"/>
        <v>0.54505494505494512</v>
      </c>
      <c r="Z74" s="51">
        <f t="shared" si="51"/>
        <v>0.83355704697986566</v>
      </c>
      <c r="AA74" s="49"/>
      <c r="AB74" s="51">
        <f t="shared" si="52"/>
        <v>0.5640636846095527</v>
      </c>
      <c r="AC74" s="51">
        <f t="shared" si="53"/>
        <v>0.85636273374151917</v>
      </c>
      <c r="AD74" s="51">
        <f t="shared" si="54"/>
        <v>0.51882845188284521</v>
      </c>
      <c r="AE74" s="51">
        <f t="shared" si="55"/>
        <v>0.80670303975058455</v>
      </c>
      <c r="AF74" s="51"/>
      <c r="AG74" s="51">
        <f t="shared" si="56"/>
        <v>0.74969770253929879</v>
      </c>
      <c r="AH74" s="51">
        <f t="shared" si="57"/>
        <v>0.85734008283479057</v>
      </c>
      <c r="AI74" s="51">
        <f t="shared" si="58"/>
        <v>0.65180824222035338</v>
      </c>
      <c r="AJ74" s="51">
        <f t="shared" si="59"/>
        <v>0.91441192711209285</v>
      </c>
      <c r="AK74" s="49"/>
      <c r="AL74" s="51">
        <f t="shared" si="60"/>
        <v>0.72941176470588243</v>
      </c>
      <c r="AM74" s="51">
        <f t="shared" si="61"/>
        <v>1</v>
      </c>
      <c r="AN74" s="51">
        <f t="shared" si="62"/>
        <v>0.66906474820143891</v>
      </c>
      <c r="AO74" s="51">
        <f t="shared" si="63"/>
        <v>0.88122605363984674</v>
      </c>
      <c r="AP74" s="49"/>
      <c r="AQ74" s="51">
        <f t="shared" si="64"/>
        <v>0.64248704663212441</v>
      </c>
      <c r="AR74" s="51">
        <f t="shared" si="65"/>
        <v>0.84766584766584763</v>
      </c>
      <c r="AS74" s="51">
        <f t="shared" si="66"/>
        <v>0.53602305475504319</v>
      </c>
      <c r="AT74" s="51">
        <f t="shared" si="67"/>
        <v>0.84908722109533474</v>
      </c>
      <c r="AU74" s="49"/>
      <c r="AV74" s="51">
        <f t="shared" si="68"/>
        <v>0.57566622452670935</v>
      </c>
      <c r="AW74" s="51">
        <f t="shared" si="69"/>
        <v>0.90170077832228313</v>
      </c>
      <c r="AX74" s="51">
        <f t="shared" si="70"/>
        <v>0.51595598349381022</v>
      </c>
      <c r="AY74" s="51">
        <f t="shared" si="71"/>
        <v>0.82099737532808403</v>
      </c>
    </row>
    <row r="75" spans="21:52" x14ac:dyDescent="0.25">
      <c r="U75" s="50">
        <v>0.3</v>
      </c>
      <c r="V75" s="50"/>
      <c r="W75" s="51">
        <f t="shared" si="48"/>
        <v>0.63157894736842091</v>
      </c>
      <c r="X75" s="51">
        <f t="shared" si="49"/>
        <v>0.83216783216783219</v>
      </c>
      <c r="Y75" s="51">
        <f t="shared" si="50"/>
        <v>0.53333333333333333</v>
      </c>
      <c r="Z75" s="51">
        <f t="shared" si="51"/>
        <v>0.84</v>
      </c>
      <c r="AA75" s="49"/>
      <c r="AB75" s="51">
        <f t="shared" si="52"/>
        <v>0.55242966751918154</v>
      </c>
      <c r="AC75" s="51">
        <f t="shared" si="53"/>
        <v>0.86206896551724144</v>
      </c>
      <c r="AD75" s="51">
        <f t="shared" si="54"/>
        <v>0.50704225352112675</v>
      </c>
      <c r="AE75" s="51">
        <f t="shared" si="55"/>
        <v>0.81395348837209303</v>
      </c>
      <c r="AF75" s="51"/>
      <c r="AG75" s="51">
        <f t="shared" si="56"/>
        <v>0.74074074074074081</v>
      </c>
      <c r="AH75" s="51">
        <f t="shared" si="57"/>
        <v>0.86301369863013699</v>
      </c>
      <c r="AI75" s="51">
        <f t="shared" si="58"/>
        <v>0.64102564102564108</v>
      </c>
      <c r="AJ75" s="51">
        <f t="shared" si="59"/>
        <v>0.91803278688524603</v>
      </c>
      <c r="AK75" s="49"/>
      <c r="AL75" s="51">
        <f t="shared" si="60"/>
        <v>0.72000000000000008</v>
      </c>
      <c r="AM75" s="51">
        <f t="shared" si="61"/>
        <v>1</v>
      </c>
      <c r="AN75" s="51">
        <f t="shared" si="62"/>
        <v>0.65853658536585369</v>
      </c>
      <c r="AO75" s="51">
        <f t="shared" si="63"/>
        <v>0.88607594936708867</v>
      </c>
      <c r="AP75" s="49"/>
      <c r="AQ75" s="51">
        <f t="shared" si="64"/>
        <v>0.63157894736842113</v>
      </c>
      <c r="AR75" s="51">
        <f t="shared" si="65"/>
        <v>0.85365853658536583</v>
      </c>
      <c r="AS75" s="51">
        <f t="shared" si="66"/>
        <v>0.52427184466019416</v>
      </c>
      <c r="AT75" s="51">
        <f t="shared" si="67"/>
        <v>0.85503355704697981</v>
      </c>
      <c r="AU75" s="49"/>
      <c r="AV75" s="51">
        <f t="shared" si="68"/>
        <v>0.5641025641025641</v>
      </c>
      <c r="AW75" s="51">
        <f t="shared" si="69"/>
        <v>0.90580399619410079</v>
      </c>
      <c r="AX75" s="51">
        <f t="shared" si="70"/>
        <v>0.50416666666666665</v>
      </c>
      <c r="AY75" s="51">
        <f t="shared" si="71"/>
        <v>0.82782608695652182</v>
      </c>
    </row>
    <row r="76" spans="21:52" x14ac:dyDescent="0.25">
      <c r="U76" s="50">
        <v>0.28999999999999998</v>
      </c>
      <c r="V76" s="50"/>
      <c r="W76" s="51">
        <f t="shared" si="48"/>
        <v>0.6203208556149733</v>
      </c>
      <c r="X76" s="51">
        <f t="shared" si="49"/>
        <v>0.83877692842251561</v>
      </c>
      <c r="Y76" s="51">
        <f t="shared" si="50"/>
        <v>0.52134831460674158</v>
      </c>
      <c r="Z76" s="51">
        <f t="shared" si="51"/>
        <v>0.84635761589403968</v>
      </c>
      <c r="AA76" s="49"/>
      <c r="AB76" s="51">
        <f t="shared" si="52"/>
        <v>0.54051255500906026</v>
      </c>
      <c r="AC76" s="51">
        <f t="shared" si="53"/>
        <v>0.8676877953397425</v>
      </c>
      <c r="AD76" s="51">
        <f t="shared" si="54"/>
        <v>0.49502133712660029</v>
      </c>
      <c r="AE76" s="51">
        <f t="shared" si="55"/>
        <v>0.82112567463377029</v>
      </c>
      <c r="AF76" s="51"/>
      <c r="AG76" s="51">
        <f t="shared" si="56"/>
        <v>0.73139974779319039</v>
      </c>
      <c r="AH76" s="51">
        <f t="shared" si="57"/>
        <v>0.8685999093792478</v>
      </c>
      <c r="AI76" s="51">
        <f t="shared" si="58"/>
        <v>0.62988705473501316</v>
      </c>
      <c r="AJ76" s="51">
        <f t="shared" si="59"/>
        <v>0.92157923201730663</v>
      </c>
      <c r="AK76" s="49"/>
      <c r="AL76" s="51">
        <f t="shared" si="60"/>
        <v>0.71020408163265314</v>
      </c>
      <c r="AM76" s="51">
        <f t="shared" si="61"/>
        <v>1</v>
      </c>
      <c r="AN76" s="51">
        <f t="shared" si="62"/>
        <v>0.64764267990074442</v>
      </c>
      <c r="AO76" s="51">
        <f t="shared" si="63"/>
        <v>0.89084065244667499</v>
      </c>
      <c r="AP76" s="49"/>
      <c r="AQ76" s="51">
        <f t="shared" si="64"/>
        <v>0.6203208556149733</v>
      </c>
      <c r="AR76" s="51">
        <f t="shared" si="65"/>
        <v>0.85956416464891039</v>
      </c>
      <c r="AS76" s="51">
        <f t="shared" si="66"/>
        <v>0.5122669283611383</v>
      </c>
      <c r="AT76" s="51">
        <f t="shared" si="67"/>
        <v>0.86089273817455025</v>
      </c>
      <c r="AU76" s="49"/>
      <c r="AV76" s="51">
        <f t="shared" si="68"/>
        <v>0.55224434277235068</v>
      </c>
      <c r="AW76" s="51">
        <f t="shared" si="69"/>
        <v>0.90982756996136815</v>
      </c>
      <c r="AX76" s="51">
        <f t="shared" si="70"/>
        <v>0.49214586255259474</v>
      </c>
      <c r="AY76" s="51">
        <f t="shared" si="71"/>
        <v>0.8345721694036301</v>
      </c>
    </row>
    <row r="77" spans="21:52" x14ac:dyDescent="0.25">
      <c r="U77" s="50">
        <v>0.28000000000000003</v>
      </c>
      <c r="V77" s="50"/>
      <c r="W77" s="51">
        <f t="shared" si="48"/>
        <v>0.60869565217391308</v>
      </c>
      <c r="X77" s="51">
        <f t="shared" si="49"/>
        <v>0.84530386740331498</v>
      </c>
      <c r="Y77" s="51">
        <f t="shared" si="50"/>
        <v>0.50909090909090904</v>
      </c>
      <c r="Z77" s="51">
        <f t="shared" si="51"/>
        <v>0.85263157894736841</v>
      </c>
      <c r="AA77" s="49"/>
      <c r="AB77" s="51">
        <f t="shared" si="52"/>
        <v>0.52830188679245282</v>
      </c>
      <c r="AC77" s="51">
        <f t="shared" si="53"/>
        <v>0.87322121604139713</v>
      </c>
      <c r="AD77" s="51">
        <f t="shared" si="54"/>
        <v>0.48275862068965525</v>
      </c>
      <c r="AE77" s="51">
        <f t="shared" si="55"/>
        <v>0.82822085889570551</v>
      </c>
      <c r="AF77" s="51"/>
      <c r="AG77" s="51">
        <f t="shared" si="56"/>
        <v>0.72164948453608257</v>
      </c>
      <c r="AH77" s="51">
        <f t="shared" si="57"/>
        <v>0.87410071942446033</v>
      </c>
      <c r="AI77" s="51">
        <f t="shared" si="58"/>
        <v>0.6183745583038871</v>
      </c>
      <c r="AJ77" s="51">
        <f t="shared" si="59"/>
        <v>0.92505353319057815</v>
      </c>
      <c r="AK77" s="49"/>
      <c r="AL77" s="51">
        <f t="shared" si="60"/>
        <v>0.70000000000000007</v>
      </c>
      <c r="AM77" s="51">
        <f t="shared" si="61"/>
        <v>1</v>
      </c>
      <c r="AN77" s="51">
        <f t="shared" si="62"/>
        <v>0.63636363636363646</v>
      </c>
      <c r="AO77" s="51">
        <f t="shared" si="63"/>
        <v>0.89552238805970152</v>
      </c>
      <c r="AP77" s="49"/>
      <c r="AQ77" s="51">
        <f t="shared" si="64"/>
        <v>0.60869565217391308</v>
      </c>
      <c r="AR77" s="51">
        <f t="shared" si="65"/>
        <v>0.86538461538461531</v>
      </c>
      <c r="AS77" s="51">
        <f t="shared" si="66"/>
        <v>0.5</v>
      </c>
      <c r="AT77" s="51">
        <f t="shared" si="67"/>
        <v>0.8666666666666667</v>
      </c>
      <c r="AU77" s="49"/>
      <c r="AV77" s="51">
        <f t="shared" si="68"/>
        <v>0.54008016032064132</v>
      </c>
      <c r="AW77" s="51">
        <f t="shared" si="69"/>
        <v>0.91377379619260912</v>
      </c>
      <c r="AX77" s="51">
        <f t="shared" si="70"/>
        <v>0.47988668555240799</v>
      </c>
      <c r="AY77" s="51">
        <f t="shared" si="71"/>
        <v>0.84123711340206175</v>
      </c>
    </row>
    <row r="78" spans="21:52" x14ac:dyDescent="0.25">
      <c r="U78" s="50">
        <v>0.27</v>
      </c>
      <c r="V78" s="50"/>
      <c r="W78" s="51">
        <f t="shared" si="48"/>
        <v>0.59668508287292821</v>
      </c>
      <c r="X78" s="51">
        <f t="shared" si="49"/>
        <v>0.85175017158544952</v>
      </c>
      <c r="Y78" s="51">
        <f t="shared" si="50"/>
        <v>0.49655172413793103</v>
      </c>
      <c r="Z78" s="51">
        <f t="shared" si="51"/>
        <v>0.85882352941176476</v>
      </c>
      <c r="AA78" s="49"/>
      <c r="AB78" s="51">
        <f t="shared" si="52"/>
        <v>0.51578668081719292</v>
      </c>
      <c r="AC78" s="51">
        <f t="shared" si="53"/>
        <v>0.87867116032739523</v>
      </c>
      <c r="AD78" s="51">
        <f t="shared" si="54"/>
        <v>0.47024673439767778</v>
      </c>
      <c r="AE78" s="51">
        <f t="shared" si="55"/>
        <v>0.83524027459954231</v>
      </c>
      <c r="AF78" s="51"/>
      <c r="AG78" s="51">
        <f t="shared" si="56"/>
        <v>0.71146245059288538</v>
      </c>
      <c r="AH78" s="51">
        <f t="shared" si="57"/>
        <v>0.87951807228915668</v>
      </c>
      <c r="AI78" s="51">
        <f t="shared" si="58"/>
        <v>0.60646900269541792</v>
      </c>
      <c r="AJ78" s="51">
        <f t="shared" si="59"/>
        <v>0.92845786963434018</v>
      </c>
      <c r="AK78" s="49"/>
      <c r="AL78" s="51">
        <f t="shared" si="60"/>
        <v>0.68936170212765968</v>
      </c>
      <c r="AM78" s="51">
        <f t="shared" si="61"/>
        <v>1</v>
      </c>
      <c r="AN78" s="51">
        <f t="shared" si="62"/>
        <v>0.62467866323907462</v>
      </c>
      <c r="AO78" s="51">
        <f t="shared" si="63"/>
        <v>0.90012330456226886</v>
      </c>
      <c r="AP78" s="49"/>
      <c r="AQ78" s="51">
        <f t="shared" si="64"/>
        <v>0.59668508287292821</v>
      </c>
      <c r="AR78" s="51">
        <f t="shared" si="65"/>
        <v>0.87112171837708841</v>
      </c>
      <c r="AS78" s="51">
        <f t="shared" si="66"/>
        <v>0.48746238716148443</v>
      </c>
      <c r="AT78" s="51">
        <f t="shared" si="67"/>
        <v>0.87235718975705834</v>
      </c>
      <c r="AU78" s="49"/>
      <c r="AV78" s="51">
        <f t="shared" si="68"/>
        <v>0.5275980205557671</v>
      </c>
      <c r="AW78" s="51">
        <f t="shared" si="69"/>
        <v>0.91764488400036981</v>
      </c>
      <c r="AX78" s="51">
        <f t="shared" si="70"/>
        <v>0.46738197424892708</v>
      </c>
      <c r="AY78" s="51">
        <f t="shared" si="71"/>
        <v>0.84782237403928262</v>
      </c>
    </row>
    <row r="79" spans="21:52" x14ac:dyDescent="0.25">
      <c r="U79" s="50">
        <v>0.26</v>
      </c>
      <c r="V79" s="50"/>
      <c r="W79" s="51">
        <f t="shared" si="48"/>
        <v>0.5842696629213483</v>
      </c>
      <c r="X79" s="51">
        <f t="shared" si="49"/>
        <v>0.85811732605729885</v>
      </c>
      <c r="Y79" s="51">
        <f t="shared" si="50"/>
        <v>0.48372093023255813</v>
      </c>
      <c r="Z79" s="51">
        <f t="shared" si="51"/>
        <v>0.86493506493506489</v>
      </c>
      <c r="AA79" s="49"/>
      <c r="AB79" s="51">
        <f t="shared" si="52"/>
        <v>0.50295540032240738</v>
      </c>
      <c r="AC79" s="51">
        <f t="shared" si="53"/>
        <v>0.88403950302644152</v>
      </c>
      <c r="AD79" s="51">
        <f t="shared" si="54"/>
        <v>0.45747800586510268</v>
      </c>
      <c r="AE79" s="51">
        <f t="shared" si="55"/>
        <v>0.84218512898330811</v>
      </c>
      <c r="AF79" s="51"/>
      <c r="AG79" s="51">
        <f t="shared" si="56"/>
        <v>0.70080862533692723</v>
      </c>
      <c r="AH79" s="51">
        <f t="shared" si="57"/>
        <v>0.88485385296722763</v>
      </c>
      <c r="AI79" s="51">
        <f t="shared" si="58"/>
        <v>0.59414990859232186</v>
      </c>
      <c r="AJ79" s="51">
        <f t="shared" si="59"/>
        <v>0.93179433368310594</v>
      </c>
      <c r="AK79" s="49"/>
      <c r="AL79" s="51">
        <f t="shared" si="60"/>
        <v>0.67826086956521747</v>
      </c>
      <c r="AM79" s="51">
        <f t="shared" si="61"/>
        <v>1</v>
      </c>
      <c r="AN79" s="51">
        <f t="shared" si="62"/>
        <v>0.61256544502617805</v>
      </c>
      <c r="AO79" s="51">
        <f t="shared" si="63"/>
        <v>0.9046454767726162</v>
      </c>
      <c r="AP79" s="49"/>
      <c r="AQ79" s="51">
        <f t="shared" si="64"/>
        <v>0.58426966292134841</v>
      </c>
      <c r="AR79" s="51">
        <f t="shared" si="65"/>
        <v>0.87677725118483407</v>
      </c>
      <c r="AS79" s="51">
        <f t="shared" si="66"/>
        <v>0.47464503042596345</v>
      </c>
      <c r="AT79" s="51">
        <f t="shared" si="67"/>
        <v>0.87796610169491529</v>
      </c>
      <c r="AU79" s="49"/>
      <c r="AV79" s="51">
        <f t="shared" si="68"/>
        <v>0.51478529184880439</v>
      </c>
      <c r="AW79" s="51">
        <f t="shared" si="69"/>
        <v>0.92144295916498808</v>
      </c>
      <c r="AX79" s="51">
        <f t="shared" si="70"/>
        <v>0.45462427745664741</v>
      </c>
      <c r="AY79" s="51">
        <f t="shared" si="71"/>
        <v>0.85432937181663837</v>
      </c>
    </row>
    <row r="80" spans="21:52" x14ac:dyDescent="0.25">
      <c r="U80" s="50">
        <v>0.25</v>
      </c>
      <c r="V80" s="50"/>
      <c r="W80" s="51">
        <f t="shared" si="48"/>
        <v>0.5714285714285714</v>
      </c>
      <c r="X80" s="51">
        <f t="shared" si="49"/>
        <v>0.86440677966101698</v>
      </c>
      <c r="Y80" s="51">
        <f t="shared" si="50"/>
        <v>0.4705882352941177</v>
      </c>
      <c r="Z80" s="51">
        <f t="shared" si="51"/>
        <v>0.87096774193548387</v>
      </c>
      <c r="AA80" s="49"/>
      <c r="AB80" s="51">
        <f t="shared" si="52"/>
        <v>0.48979591836734693</v>
      </c>
      <c r="AC80" s="51">
        <f t="shared" si="53"/>
        <v>0.88932806324110658</v>
      </c>
      <c r="AD80" s="51">
        <f t="shared" si="54"/>
        <v>0.44444444444444442</v>
      </c>
      <c r="AE80" s="51">
        <f t="shared" si="55"/>
        <v>0.84905660377358494</v>
      </c>
      <c r="AF80" s="51"/>
      <c r="AG80" s="51">
        <f t="shared" si="56"/>
        <v>0.68965517241379315</v>
      </c>
      <c r="AH80" s="51">
        <f t="shared" si="57"/>
        <v>0.89010989010989006</v>
      </c>
      <c r="AI80" s="51">
        <f t="shared" si="58"/>
        <v>0.58139534883720945</v>
      </c>
      <c r="AJ80" s="51">
        <f t="shared" si="59"/>
        <v>0.93506493506493515</v>
      </c>
      <c r="AK80" s="49"/>
      <c r="AL80" s="51">
        <f t="shared" si="60"/>
        <v>0.66666666666666663</v>
      </c>
      <c r="AM80" s="51">
        <f t="shared" si="61"/>
        <v>1</v>
      </c>
      <c r="AN80" s="51">
        <f t="shared" si="62"/>
        <v>0.6</v>
      </c>
      <c r="AO80" s="51">
        <f t="shared" si="63"/>
        <v>0.90909090909090906</v>
      </c>
      <c r="AP80" s="49"/>
      <c r="AQ80" s="51">
        <f t="shared" si="64"/>
        <v>0.57142857142857151</v>
      </c>
      <c r="AR80" s="51">
        <f t="shared" si="65"/>
        <v>0.88235294117647056</v>
      </c>
      <c r="AS80" s="51">
        <f t="shared" si="66"/>
        <v>0.46153846153846151</v>
      </c>
      <c r="AT80" s="51">
        <f t="shared" si="67"/>
        <v>0.88349514563106801</v>
      </c>
      <c r="AU80" s="49"/>
      <c r="AV80" s="51">
        <f t="shared" si="68"/>
        <v>0.50162866449511401</v>
      </c>
      <c r="AW80" s="51">
        <f t="shared" si="69"/>
        <v>0.9251700680272108</v>
      </c>
      <c r="AX80" s="51">
        <f t="shared" si="70"/>
        <v>0.44160583941605841</v>
      </c>
      <c r="AY80" s="51">
        <f t="shared" si="71"/>
        <v>0.860759493670886</v>
      </c>
    </row>
    <row r="81" spans="21:51" x14ac:dyDescent="0.25">
      <c r="U81" s="50">
        <v>0.24</v>
      </c>
      <c r="V81" s="50"/>
      <c r="W81" s="51">
        <f t="shared" si="48"/>
        <v>0.55813953488372092</v>
      </c>
      <c r="X81" s="51">
        <f t="shared" si="49"/>
        <v>0.87061994609164428</v>
      </c>
      <c r="Y81" s="51">
        <f t="shared" si="50"/>
        <v>0.45714285714285713</v>
      </c>
      <c r="Z81" s="51">
        <f t="shared" si="51"/>
        <v>0.87692307692307703</v>
      </c>
      <c r="AA81" s="49"/>
      <c r="AB81" s="51">
        <f t="shared" si="52"/>
        <v>0.47629547960308705</v>
      </c>
      <c r="AC81" s="51">
        <f t="shared" si="53"/>
        <v>0.89453860640301319</v>
      </c>
      <c r="AD81" s="51">
        <f t="shared" si="54"/>
        <v>0.43113772455089822</v>
      </c>
      <c r="AE81" s="51">
        <f t="shared" si="55"/>
        <v>0.85585585585585588</v>
      </c>
      <c r="AF81" s="51"/>
      <c r="AG81" s="51">
        <f t="shared" si="56"/>
        <v>0.67796610169491522</v>
      </c>
      <c r="AH81" s="51">
        <f t="shared" si="57"/>
        <v>0.89528795811518325</v>
      </c>
      <c r="AI81" s="51">
        <f t="shared" si="58"/>
        <v>0.56818181818181823</v>
      </c>
      <c r="AJ81" s="51">
        <f t="shared" si="59"/>
        <v>0.93827160493827155</v>
      </c>
      <c r="AK81" s="49"/>
      <c r="AL81" s="51">
        <f t="shared" si="60"/>
        <v>0.65454545454545454</v>
      </c>
      <c r="AM81" s="51">
        <f t="shared" si="61"/>
        <v>1</v>
      </c>
      <c r="AN81" s="51">
        <f t="shared" si="62"/>
        <v>0.58695652173913049</v>
      </c>
      <c r="AO81" s="51">
        <f t="shared" si="63"/>
        <v>0.91346153846153855</v>
      </c>
      <c r="AP81" s="49"/>
      <c r="AQ81" s="51">
        <f t="shared" si="64"/>
        <v>0.55813953488372092</v>
      </c>
      <c r="AR81" s="51">
        <f t="shared" si="65"/>
        <v>0.88785046728971972</v>
      </c>
      <c r="AS81" s="51">
        <f t="shared" si="66"/>
        <v>0.44813278008298757</v>
      </c>
      <c r="AT81" s="51">
        <f t="shared" si="67"/>
        <v>0.8889460154241644</v>
      </c>
      <c r="AU81" s="49"/>
      <c r="AV81" s="51">
        <f t="shared" si="68"/>
        <v>0.48811410459587956</v>
      </c>
      <c r="AW81" s="51">
        <f t="shared" si="69"/>
        <v>0.92882818116462973</v>
      </c>
      <c r="AX81" s="51">
        <f t="shared" si="70"/>
        <v>0.42831858407079648</v>
      </c>
      <c r="AY81" s="51">
        <f t="shared" si="71"/>
        <v>0.86711409395973149</v>
      </c>
    </row>
    <row r="82" spans="21:51" x14ac:dyDescent="0.25">
      <c r="U82" s="50">
        <v>0.23</v>
      </c>
      <c r="V82" s="50"/>
      <c r="W82" s="51">
        <f t="shared" si="48"/>
        <v>0.54437869822485196</v>
      </c>
      <c r="X82" s="51">
        <f t="shared" si="49"/>
        <v>0.8767582049564635</v>
      </c>
      <c r="Y82" s="51">
        <f t="shared" si="50"/>
        <v>0.44337349397590359</v>
      </c>
      <c r="Z82" s="51">
        <f t="shared" si="51"/>
        <v>0.88280254777070066</v>
      </c>
      <c r="AA82" s="49"/>
      <c r="AB82" s="51">
        <f t="shared" si="52"/>
        <v>0.46244065903378945</v>
      </c>
      <c r="AC82" s="51">
        <f t="shared" si="53"/>
        <v>0.89967284623773169</v>
      </c>
      <c r="AD82" s="51">
        <f t="shared" si="54"/>
        <v>0.41754916792738278</v>
      </c>
      <c r="AE82" s="51">
        <f t="shared" si="55"/>
        <v>0.86258401792382378</v>
      </c>
      <c r="AF82" s="51"/>
      <c r="AG82" s="51">
        <f t="shared" si="56"/>
        <v>0.66570188133140373</v>
      </c>
      <c r="AH82" s="51">
        <f t="shared" si="57"/>
        <v>0.90038977912516238</v>
      </c>
      <c r="AI82" s="51">
        <f t="shared" si="58"/>
        <v>0.55448408871745425</v>
      </c>
      <c r="AJ82" s="51">
        <f t="shared" si="59"/>
        <v>0.94141619969434542</v>
      </c>
      <c r="AK82" s="49"/>
      <c r="AL82" s="51">
        <f t="shared" si="60"/>
        <v>0.64186046511627914</v>
      </c>
      <c r="AM82" s="51">
        <f t="shared" si="61"/>
        <v>1</v>
      </c>
      <c r="AN82" s="51">
        <f t="shared" si="62"/>
        <v>0.57340720221606667</v>
      </c>
      <c r="AO82" s="51">
        <f t="shared" si="63"/>
        <v>0.9177592371871276</v>
      </c>
      <c r="AP82" s="49"/>
      <c r="AQ82" s="51">
        <f t="shared" si="64"/>
        <v>0.54437869822485208</v>
      </c>
      <c r="AR82" s="51">
        <f t="shared" si="65"/>
        <v>0.89327146171693739</v>
      </c>
      <c r="AS82" s="51">
        <f t="shared" si="66"/>
        <v>0.43441762854144805</v>
      </c>
      <c r="AT82" s="51">
        <f t="shared" si="67"/>
        <v>0.8943203573707722</v>
      </c>
      <c r="AU82" s="49"/>
      <c r="AV82" s="51">
        <f t="shared" si="68"/>
        <v>0.47422680412371138</v>
      </c>
      <c r="AW82" s="51">
        <f t="shared" si="69"/>
        <v>0.93241919686581776</v>
      </c>
      <c r="AX82" s="51">
        <f t="shared" si="70"/>
        <v>0.41475409836065574</v>
      </c>
      <c r="AY82" s="51">
        <f t="shared" si="71"/>
        <v>0.87339449541284409</v>
      </c>
    </row>
    <row r="83" spans="21:51" x14ac:dyDescent="0.25">
      <c r="U83" s="50">
        <v>0.22</v>
      </c>
      <c r="V83" s="50"/>
      <c r="W83" s="51">
        <f t="shared" si="48"/>
        <v>0.53012048192771077</v>
      </c>
      <c r="X83" s="51">
        <f t="shared" si="49"/>
        <v>0.88282290279627174</v>
      </c>
      <c r="Y83" s="51">
        <f t="shared" si="50"/>
        <v>0.42926829268292682</v>
      </c>
      <c r="Z83" s="51">
        <f t="shared" si="51"/>
        <v>0.88860759493670882</v>
      </c>
      <c r="AA83" s="49"/>
      <c r="AB83" s="51">
        <f t="shared" si="52"/>
        <v>0.44821731748726651</v>
      </c>
      <c r="AC83" s="51">
        <f t="shared" si="53"/>
        <v>0.90473244664398389</v>
      </c>
      <c r="AD83" s="51">
        <f t="shared" si="54"/>
        <v>0.40366972477064222</v>
      </c>
      <c r="AE83" s="51">
        <f t="shared" si="55"/>
        <v>0.86924219910846956</v>
      </c>
      <c r="AF83" s="51"/>
      <c r="AG83" s="51">
        <f t="shared" si="56"/>
        <v>0.65281899109792285</v>
      </c>
      <c r="AH83" s="51">
        <f t="shared" si="57"/>
        <v>0.90541702493551157</v>
      </c>
      <c r="AI83" s="51">
        <f t="shared" si="58"/>
        <v>0.54027504911591362</v>
      </c>
      <c r="AJ83" s="51">
        <f t="shared" si="59"/>
        <v>0.94450050454086787</v>
      </c>
      <c r="AK83" s="49"/>
      <c r="AL83" s="51">
        <f t="shared" si="60"/>
        <v>0.62857142857142867</v>
      </c>
      <c r="AM83" s="51">
        <f t="shared" si="61"/>
        <v>1</v>
      </c>
      <c r="AN83" s="51">
        <f t="shared" si="62"/>
        <v>0.55932203389830515</v>
      </c>
      <c r="AO83" s="51">
        <f t="shared" si="63"/>
        <v>0.92198581560283677</v>
      </c>
      <c r="AP83" s="49"/>
      <c r="AQ83" s="51">
        <f t="shared" si="64"/>
        <v>0.530120481927711</v>
      </c>
      <c r="AR83" s="51">
        <f t="shared" si="65"/>
        <v>0.89861751152073732</v>
      </c>
      <c r="AS83" s="51">
        <f t="shared" si="66"/>
        <v>0.4203821656050955</v>
      </c>
      <c r="AT83" s="51">
        <f t="shared" si="67"/>
        <v>0.89961977186311792</v>
      </c>
      <c r="AU83" s="49"/>
      <c r="AV83" s="51">
        <f t="shared" si="68"/>
        <v>0.45995112679880534</v>
      </c>
      <c r="AW83" s="51">
        <f t="shared" si="69"/>
        <v>0.9359449444150344</v>
      </c>
      <c r="AX83" s="51">
        <f t="shared" si="70"/>
        <v>0.40090361445783135</v>
      </c>
      <c r="AY83" s="51">
        <f t="shared" si="71"/>
        <v>0.87960199004975126</v>
      </c>
    </row>
    <row r="84" spans="21:51" x14ac:dyDescent="0.25">
      <c r="U84" s="50">
        <v>0.21</v>
      </c>
      <c r="V84" s="50"/>
      <c r="W84" s="51">
        <f t="shared" si="48"/>
        <v>0.51533742331288335</v>
      </c>
      <c r="X84" s="51">
        <f t="shared" si="49"/>
        <v>0.88881535407015222</v>
      </c>
      <c r="Y84" s="51">
        <f t="shared" si="50"/>
        <v>0.41481481481481475</v>
      </c>
      <c r="Z84" s="51">
        <f t="shared" si="51"/>
        <v>0.89433962264150935</v>
      </c>
      <c r="AA84" s="49"/>
      <c r="AB84" s="51">
        <f t="shared" si="52"/>
        <v>0.4336105534843705</v>
      </c>
      <c r="AC84" s="51">
        <f t="shared" si="53"/>
        <v>0.9097190234914786</v>
      </c>
      <c r="AD84" s="51">
        <f t="shared" si="54"/>
        <v>0.38948995363214839</v>
      </c>
      <c r="AE84" s="51">
        <f t="shared" si="55"/>
        <v>0.87583148558758317</v>
      </c>
      <c r="AF84" s="51"/>
      <c r="AG84" s="51">
        <f t="shared" si="56"/>
        <v>0.63926940639269403</v>
      </c>
      <c r="AH84" s="51">
        <f t="shared" si="57"/>
        <v>0.91037131882202293</v>
      </c>
      <c r="AI84" s="51">
        <f t="shared" si="58"/>
        <v>0.52552552552552556</v>
      </c>
      <c r="AJ84" s="51">
        <f t="shared" si="59"/>
        <v>0.94752623688155924</v>
      </c>
      <c r="AK84" s="49"/>
      <c r="AL84" s="51">
        <f t="shared" si="60"/>
        <v>0.61463414634146341</v>
      </c>
      <c r="AM84" s="51">
        <f t="shared" si="61"/>
        <v>1</v>
      </c>
      <c r="AN84" s="51">
        <f t="shared" si="62"/>
        <v>0.54466858789625361</v>
      </c>
      <c r="AO84" s="51">
        <f t="shared" si="63"/>
        <v>0.92614302461899178</v>
      </c>
      <c r="AP84" s="49"/>
      <c r="AQ84" s="51">
        <f t="shared" si="64"/>
        <v>0.51533742331288346</v>
      </c>
      <c r="AR84" s="51">
        <f t="shared" si="65"/>
        <v>0.90389016018306634</v>
      </c>
      <c r="AS84" s="51">
        <f t="shared" si="66"/>
        <v>0.40601503759398494</v>
      </c>
      <c r="AT84" s="51">
        <f t="shared" si="67"/>
        <v>0.90484581497797367</v>
      </c>
      <c r="AU84" s="49"/>
      <c r="AV84" s="51">
        <f t="shared" si="68"/>
        <v>0.44527054935976867</v>
      </c>
      <c r="AW84" s="51">
        <f t="shared" si="69"/>
        <v>0.93940718719944039</v>
      </c>
      <c r="AX84" s="51">
        <f t="shared" si="70"/>
        <v>0.38675799086757995</v>
      </c>
      <c r="AY84" s="51">
        <f t="shared" si="71"/>
        <v>0.88573784006595224</v>
      </c>
    </row>
    <row r="85" spans="21:51" x14ac:dyDescent="0.25">
      <c r="U85" s="50">
        <v>0.2</v>
      </c>
      <c r="V85" s="50"/>
      <c r="W85" s="51">
        <f t="shared" si="48"/>
        <v>0.49999999999999994</v>
      </c>
      <c r="X85" s="51">
        <f t="shared" si="49"/>
        <v>0.89473684210526316</v>
      </c>
      <c r="Y85" s="51">
        <f t="shared" si="50"/>
        <v>0.39999999999999997</v>
      </c>
      <c r="Z85" s="51">
        <f t="shared" si="51"/>
        <v>0.9</v>
      </c>
      <c r="AA85" s="49"/>
      <c r="AB85" s="51">
        <f t="shared" si="52"/>
        <v>0.41860465116279072</v>
      </c>
      <c r="AC85" s="51">
        <f t="shared" si="53"/>
        <v>0.91463414634146334</v>
      </c>
      <c r="AD85" s="51">
        <f t="shared" si="54"/>
        <v>0.375</v>
      </c>
      <c r="AE85" s="51">
        <f t="shared" si="55"/>
        <v>0.88235294117647056</v>
      </c>
      <c r="AF85" s="51"/>
      <c r="AG85" s="51">
        <f t="shared" si="56"/>
        <v>0.625</v>
      </c>
      <c r="AH85" s="51">
        <f t="shared" si="57"/>
        <v>0.9152542372881356</v>
      </c>
      <c r="AI85" s="51">
        <f t="shared" si="58"/>
        <v>0.51020408163265307</v>
      </c>
      <c r="AJ85" s="51">
        <f t="shared" si="59"/>
        <v>0.95049504950495056</v>
      </c>
      <c r="AK85" s="49"/>
      <c r="AL85" s="51">
        <f t="shared" si="60"/>
        <v>0.60000000000000009</v>
      </c>
      <c r="AM85" s="51">
        <f t="shared" si="61"/>
        <v>1</v>
      </c>
      <c r="AN85" s="51">
        <f t="shared" si="62"/>
        <v>0.52941176470588247</v>
      </c>
      <c r="AO85" s="51">
        <f t="shared" si="63"/>
        <v>0.93023255813953487</v>
      </c>
      <c r="AP85" s="49"/>
      <c r="AQ85" s="51">
        <f t="shared" si="64"/>
        <v>0.50000000000000011</v>
      </c>
      <c r="AR85" s="51">
        <f t="shared" si="65"/>
        <v>0.90909090909090917</v>
      </c>
      <c r="AS85" s="51">
        <f t="shared" si="66"/>
        <v>0.39130434782608697</v>
      </c>
      <c r="AT85" s="51">
        <f t="shared" si="67"/>
        <v>0.91</v>
      </c>
      <c r="AU85" s="49"/>
      <c r="AV85" s="51">
        <f t="shared" si="68"/>
        <v>0.43016759776536312</v>
      </c>
      <c r="AW85" s="51">
        <f t="shared" si="69"/>
        <v>0.94280762564991338</v>
      </c>
      <c r="AX85" s="51">
        <f t="shared" si="70"/>
        <v>0.37230769230769234</v>
      </c>
      <c r="AY85" s="51">
        <f t="shared" si="71"/>
        <v>0.8918032786885246</v>
      </c>
    </row>
    <row r="86" spans="21:51" x14ac:dyDescent="0.25">
      <c r="U86" s="50">
        <v>0.19</v>
      </c>
      <c r="V86" s="50"/>
      <c r="W86" s="51">
        <f t="shared" si="48"/>
        <v>0.48407643312101906</v>
      </c>
      <c r="X86" s="51">
        <f t="shared" si="49"/>
        <v>0.90058862001308049</v>
      </c>
      <c r="Y86" s="51">
        <f t="shared" si="50"/>
        <v>0.38481012658227842</v>
      </c>
      <c r="Z86" s="51">
        <f t="shared" si="51"/>
        <v>0.90559006211180126</v>
      </c>
      <c r="AA86" s="49"/>
      <c r="AB86" s="51">
        <f t="shared" si="52"/>
        <v>0.40318302387267901</v>
      </c>
      <c r="AC86" s="51">
        <f t="shared" si="53"/>
        <v>0.9194793400938398</v>
      </c>
      <c r="AD86" s="51">
        <f t="shared" si="54"/>
        <v>0.36018957345971558</v>
      </c>
      <c r="AE86" s="51">
        <f t="shared" si="55"/>
        <v>0.88880760790051216</v>
      </c>
      <c r="AF86" s="51"/>
      <c r="AG86" s="51">
        <f t="shared" si="56"/>
        <v>0.6099518459069021</v>
      </c>
      <c r="AH86" s="51">
        <f t="shared" si="57"/>
        <v>0.92006731173748424</v>
      </c>
      <c r="AI86" s="51">
        <f t="shared" si="58"/>
        <v>0.49427679500520294</v>
      </c>
      <c r="AJ86" s="51">
        <f t="shared" si="59"/>
        <v>0.95340853359489952</v>
      </c>
      <c r="AK86" s="49"/>
      <c r="AL86" s="51">
        <f t="shared" si="60"/>
        <v>0.58461538461538465</v>
      </c>
      <c r="AM86" s="51">
        <f t="shared" si="61"/>
        <v>1</v>
      </c>
      <c r="AN86" s="51">
        <f t="shared" si="62"/>
        <v>0.5135135135135136</v>
      </c>
      <c r="AO86" s="51">
        <f t="shared" si="63"/>
        <v>0.93425605536332179</v>
      </c>
      <c r="AP86" s="49"/>
      <c r="AQ86" s="51">
        <f t="shared" si="64"/>
        <v>0.48407643312101917</v>
      </c>
      <c r="AR86" s="51">
        <f t="shared" si="65"/>
        <v>0.91422121896162523</v>
      </c>
      <c r="AS86" s="51">
        <f t="shared" si="66"/>
        <v>0.37623762376237624</v>
      </c>
      <c r="AT86" s="51">
        <f t="shared" si="67"/>
        <v>0.91508379888268154</v>
      </c>
      <c r="AU86" s="49"/>
      <c r="AV86" s="51">
        <f t="shared" si="68"/>
        <v>0.4146237778092674</v>
      </c>
      <c r="AW86" s="51">
        <f t="shared" si="69"/>
        <v>0.94614790002576654</v>
      </c>
      <c r="AX86" s="51">
        <f t="shared" si="70"/>
        <v>0.35754276827371695</v>
      </c>
      <c r="AY86" s="51">
        <f t="shared" si="71"/>
        <v>0.89779951100244504</v>
      </c>
    </row>
    <row r="87" spans="21:51" x14ac:dyDescent="0.25">
      <c r="U87" s="50">
        <v>0.18</v>
      </c>
      <c r="V87" s="50"/>
      <c r="W87" s="51">
        <f t="shared" si="48"/>
        <v>0.46753246753246747</v>
      </c>
      <c r="X87" s="51">
        <f t="shared" si="49"/>
        <v>0.90637191157347208</v>
      </c>
      <c r="Y87" s="51">
        <f t="shared" si="50"/>
        <v>0.3692307692307692</v>
      </c>
      <c r="Z87" s="51">
        <f t="shared" si="51"/>
        <v>0.91111111111111098</v>
      </c>
      <c r="AA87" s="49"/>
      <c r="AB87" s="51">
        <f t="shared" si="52"/>
        <v>0.38732815301852958</v>
      </c>
      <c r="AC87" s="51">
        <f t="shared" si="53"/>
        <v>0.92425608656447245</v>
      </c>
      <c r="AD87" s="51">
        <f t="shared" si="54"/>
        <v>0.34504792332268369</v>
      </c>
      <c r="AE87" s="51">
        <f t="shared" si="55"/>
        <v>0.89519650655021843</v>
      </c>
      <c r="AF87" s="51"/>
      <c r="AG87" s="51">
        <f t="shared" si="56"/>
        <v>0.59405940594059403</v>
      </c>
      <c r="AH87" s="51">
        <f t="shared" si="57"/>
        <v>0.92481203007518786</v>
      </c>
      <c r="AI87" s="51">
        <f t="shared" si="58"/>
        <v>0.47770700636942681</v>
      </c>
      <c r="AJ87" s="51">
        <f t="shared" si="59"/>
        <v>0.95626822157434399</v>
      </c>
      <c r="AK87" s="49"/>
      <c r="AL87" s="51">
        <f t="shared" si="60"/>
        <v>0.56842105263157894</v>
      </c>
      <c r="AM87" s="51">
        <f t="shared" si="61"/>
        <v>1</v>
      </c>
      <c r="AN87" s="51">
        <f t="shared" si="62"/>
        <v>0.49693251533742333</v>
      </c>
      <c r="AO87" s="51">
        <f t="shared" si="63"/>
        <v>0.93821510297482835</v>
      </c>
      <c r="AP87" s="49"/>
      <c r="AQ87" s="51">
        <f t="shared" si="64"/>
        <v>0.46753246753246752</v>
      </c>
      <c r="AR87" s="51">
        <f t="shared" si="65"/>
        <v>0.91928251121076232</v>
      </c>
      <c r="AS87" s="51">
        <f t="shared" si="66"/>
        <v>0.36080178173719374</v>
      </c>
      <c r="AT87" s="51">
        <f t="shared" si="67"/>
        <v>0.92009864364981508</v>
      </c>
      <c r="AU87" s="49"/>
      <c r="AV87" s="51">
        <f t="shared" si="68"/>
        <v>0.3986194995685936</v>
      </c>
      <c r="AW87" s="51">
        <f t="shared" si="69"/>
        <v>0.94942959305295427</v>
      </c>
      <c r="AX87" s="51">
        <f t="shared" si="70"/>
        <v>0.34245283018867928</v>
      </c>
      <c r="AY87" s="51">
        <f t="shared" si="71"/>
        <v>0.90372771474878455</v>
      </c>
    </row>
    <row r="88" spans="21:51" x14ac:dyDescent="0.25">
      <c r="U88" s="50">
        <v>0.17</v>
      </c>
      <c r="V88" s="50"/>
      <c r="W88" s="51">
        <f t="shared" si="48"/>
        <v>0.45033112582781454</v>
      </c>
      <c r="X88" s="51">
        <f t="shared" si="49"/>
        <v>0.91208791208791218</v>
      </c>
      <c r="Y88" s="51">
        <f t="shared" si="50"/>
        <v>0.35324675324675331</v>
      </c>
      <c r="Z88" s="51">
        <f t="shared" si="51"/>
        <v>0.91656441717791415</v>
      </c>
      <c r="AA88" s="49"/>
      <c r="AB88" s="51">
        <f t="shared" si="52"/>
        <v>0.37102152167323438</v>
      </c>
      <c r="AC88" s="51">
        <f t="shared" si="53"/>
        <v>0.92896582599611999</v>
      </c>
      <c r="AD88" s="51">
        <f t="shared" si="54"/>
        <v>0.32956381260096934</v>
      </c>
      <c r="AE88" s="51">
        <f t="shared" si="55"/>
        <v>0.90152063721940634</v>
      </c>
      <c r="AF88" s="51"/>
      <c r="AG88" s="51">
        <f t="shared" si="56"/>
        <v>0.5772495755517828</v>
      </c>
      <c r="AH88" s="51">
        <f t="shared" si="57"/>
        <v>0.92948983824139364</v>
      </c>
      <c r="AI88" s="51">
        <f t="shared" si="58"/>
        <v>0.46045503791982678</v>
      </c>
      <c r="AJ88" s="51">
        <f t="shared" si="59"/>
        <v>0.9590755897929707</v>
      </c>
      <c r="AK88" s="49"/>
      <c r="AL88" s="51">
        <f t="shared" si="60"/>
        <v>0.55135135135135138</v>
      </c>
      <c r="AM88" s="51">
        <f t="shared" si="61"/>
        <v>1</v>
      </c>
      <c r="AN88" s="51">
        <f t="shared" si="62"/>
        <v>0.47962382445141072</v>
      </c>
      <c r="AO88" s="51">
        <f t="shared" si="63"/>
        <v>0.94211123723042001</v>
      </c>
      <c r="AP88" s="49"/>
      <c r="AQ88" s="51">
        <f t="shared" si="64"/>
        <v>0.45033112582781465</v>
      </c>
      <c r="AR88" s="51">
        <f t="shared" si="65"/>
        <v>0.92427616926503342</v>
      </c>
      <c r="AS88" s="51">
        <f t="shared" si="66"/>
        <v>0.34498308906426162</v>
      </c>
      <c r="AT88" s="51">
        <f t="shared" si="67"/>
        <v>0.9250459277403551</v>
      </c>
      <c r="AU88" s="49"/>
      <c r="AV88" s="51">
        <f t="shared" si="68"/>
        <v>0.3821339950372209</v>
      </c>
      <c r="AW88" s="51">
        <f t="shared" si="69"/>
        <v>0.95265423242467717</v>
      </c>
      <c r="AX88" s="51">
        <f t="shared" si="70"/>
        <v>0.32702702702702713</v>
      </c>
      <c r="AY88" s="51">
        <f t="shared" si="71"/>
        <v>0.90958904109589045</v>
      </c>
    </row>
    <row r="89" spans="21:51" x14ac:dyDescent="0.25">
      <c r="U89" s="50">
        <v>0.16</v>
      </c>
      <c r="V89" s="50"/>
      <c r="W89" s="51">
        <f t="shared" si="48"/>
        <v>0.43243243243243246</v>
      </c>
      <c r="X89" s="51">
        <f t="shared" si="49"/>
        <v>0.9177377892030848</v>
      </c>
      <c r="Y89" s="51">
        <f t="shared" si="50"/>
        <v>0.33684210526315789</v>
      </c>
      <c r="Z89" s="51">
        <f t="shared" si="51"/>
        <v>0.92195121951219516</v>
      </c>
      <c r="AA89" s="49"/>
      <c r="AB89" s="51">
        <f t="shared" si="52"/>
        <v>0.35424354243542433</v>
      </c>
      <c r="AC89" s="51">
        <f t="shared" si="53"/>
        <v>0.93360995850622397</v>
      </c>
      <c r="AD89" s="51">
        <f t="shared" si="54"/>
        <v>0.31372549019607843</v>
      </c>
      <c r="AE89" s="51">
        <f t="shared" si="55"/>
        <v>0.90778097982708938</v>
      </c>
      <c r="AF89" s="51"/>
      <c r="AG89" s="51">
        <f t="shared" si="56"/>
        <v>0.55944055944055948</v>
      </c>
      <c r="AH89" s="51">
        <f t="shared" si="57"/>
        <v>0.9341021416803954</v>
      </c>
      <c r="AI89" s="51">
        <f t="shared" si="58"/>
        <v>0.44247787610619477</v>
      </c>
      <c r="AJ89" s="51">
        <f t="shared" si="59"/>
        <v>0.96183206106870234</v>
      </c>
      <c r="AK89" s="49"/>
      <c r="AL89" s="51">
        <f t="shared" si="60"/>
        <v>0.53333333333333344</v>
      </c>
      <c r="AM89" s="51">
        <f t="shared" si="61"/>
        <v>1</v>
      </c>
      <c r="AN89" s="51">
        <f t="shared" si="62"/>
        <v>0.46153846153846162</v>
      </c>
      <c r="AO89" s="51">
        <f t="shared" si="63"/>
        <v>0.94594594594594594</v>
      </c>
      <c r="AP89" s="49"/>
      <c r="AQ89" s="51">
        <f t="shared" si="64"/>
        <v>0.43243243243243251</v>
      </c>
      <c r="AR89" s="51">
        <f t="shared" si="65"/>
        <v>0.92920353982300885</v>
      </c>
      <c r="AS89" s="51">
        <f t="shared" si="66"/>
        <v>0.32876712328767127</v>
      </c>
      <c r="AT89" s="51">
        <f t="shared" si="67"/>
        <v>0.92992700729927014</v>
      </c>
      <c r="AU89" s="49"/>
      <c r="AV89" s="51">
        <f t="shared" si="68"/>
        <v>0.36514522821576767</v>
      </c>
      <c r="AW89" s="51">
        <f t="shared" si="69"/>
        <v>0.95582329317269077</v>
      </c>
      <c r="AX89" s="51">
        <f t="shared" si="70"/>
        <v>0.31125401929260454</v>
      </c>
      <c r="AY89" s="51">
        <f t="shared" si="71"/>
        <v>0.91538461538461535</v>
      </c>
    </row>
    <row r="90" spans="21:51" x14ac:dyDescent="0.25">
      <c r="U90" s="50">
        <v>0.15</v>
      </c>
      <c r="V90" s="50"/>
      <c r="W90" s="51">
        <f t="shared" si="48"/>
        <v>0.41379310344827586</v>
      </c>
      <c r="X90" s="51">
        <f t="shared" si="49"/>
        <v>0.92332268370607018</v>
      </c>
      <c r="Y90" s="51">
        <f t="shared" si="50"/>
        <v>0.31999999999999995</v>
      </c>
      <c r="Z90" s="51">
        <f t="shared" si="51"/>
        <v>0.92727272727272725</v>
      </c>
      <c r="AA90" s="49"/>
      <c r="AB90" s="51">
        <f t="shared" si="52"/>
        <v>0.33697347893915758</v>
      </c>
      <c r="AC90" s="51">
        <f t="shared" si="53"/>
        <v>0.93818984547461359</v>
      </c>
      <c r="AD90" s="51">
        <f t="shared" si="54"/>
        <v>0.2975206611570248</v>
      </c>
      <c r="AE90" s="51">
        <f t="shared" si="55"/>
        <v>0.91397849462365588</v>
      </c>
      <c r="AF90" s="51"/>
      <c r="AG90" s="51">
        <f t="shared" si="56"/>
        <v>0.54054054054054057</v>
      </c>
      <c r="AH90" s="51">
        <f t="shared" si="57"/>
        <v>0.93865030674846617</v>
      </c>
      <c r="AI90" s="51">
        <f t="shared" si="58"/>
        <v>0.42372881355932213</v>
      </c>
      <c r="AJ90" s="51">
        <f t="shared" si="59"/>
        <v>0.96453900709219853</v>
      </c>
      <c r="AK90" s="49"/>
      <c r="AL90" s="51">
        <f t="shared" si="60"/>
        <v>0.51428571428571435</v>
      </c>
      <c r="AM90" s="51">
        <f t="shared" si="61"/>
        <v>1</v>
      </c>
      <c r="AN90" s="51">
        <f t="shared" si="62"/>
        <v>0.44262295081967212</v>
      </c>
      <c r="AO90" s="51">
        <f t="shared" si="63"/>
        <v>0.94972067039106145</v>
      </c>
      <c r="AP90" s="49"/>
      <c r="AQ90" s="51">
        <f t="shared" si="64"/>
        <v>0.41379310344827586</v>
      </c>
      <c r="AR90" s="51">
        <f t="shared" si="65"/>
        <v>0.93406593406593397</v>
      </c>
      <c r="AS90" s="51">
        <f t="shared" si="66"/>
        <v>0.31213872832369938</v>
      </c>
      <c r="AT90" s="51">
        <f t="shared" si="67"/>
        <v>0.93474320241691844</v>
      </c>
      <c r="AU90" s="49"/>
      <c r="AV90" s="51">
        <f t="shared" si="68"/>
        <v>0.34762979683972917</v>
      </c>
      <c r="AW90" s="51">
        <f t="shared" si="69"/>
        <v>0.95893819991704687</v>
      </c>
      <c r="AX90" s="51">
        <f t="shared" si="70"/>
        <v>0.29512195121951224</v>
      </c>
      <c r="AY90" s="51">
        <f t="shared" si="71"/>
        <v>0.92111553784860556</v>
      </c>
    </row>
    <row r="91" spans="21:51" x14ac:dyDescent="0.25">
      <c r="U91" s="50">
        <v>0.14000000000000001</v>
      </c>
      <c r="V91" s="50"/>
      <c r="W91" s="51">
        <f t="shared" si="48"/>
        <v>0.39436619718309857</v>
      </c>
      <c r="X91" s="51">
        <f t="shared" si="49"/>
        <v>0.92884371029224899</v>
      </c>
      <c r="Y91" s="51">
        <f t="shared" si="50"/>
        <v>0.30270270270270272</v>
      </c>
      <c r="Z91" s="51">
        <f t="shared" si="51"/>
        <v>0.93253012048192774</v>
      </c>
      <c r="AA91" s="49"/>
      <c r="AB91" s="51">
        <f t="shared" si="52"/>
        <v>0.31918936035465489</v>
      </c>
      <c r="AC91" s="51">
        <f t="shared" si="53"/>
        <v>0.94270681087401342</v>
      </c>
      <c r="AD91" s="51">
        <f t="shared" si="54"/>
        <v>0.28093645484949836</v>
      </c>
      <c r="AE91" s="51">
        <f t="shared" si="55"/>
        <v>0.92011412268188297</v>
      </c>
      <c r="AF91" s="51"/>
      <c r="AG91" s="51">
        <f t="shared" si="56"/>
        <v>0.52044609665427521</v>
      </c>
      <c r="AH91" s="51">
        <f t="shared" si="57"/>
        <v>0.94313566206336319</v>
      </c>
      <c r="AI91" s="51">
        <f t="shared" si="58"/>
        <v>0.40415704387990775</v>
      </c>
      <c r="AJ91" s="51">
        <f t="shared" si="59"/>
        <v>0.96719775070290537</v>
      </c>
      <c r="AK91" s="49"/>
      <c r="AL91" s="51">
        <f t="shared" si="60"/>
        <v>0.49411764705882361</v>
      </c>
      <c r="AM91" s="51">
        <f t="shared" si="61"/>
        <v>1</v>
      </c>
      <c r="AN91" s="51">
        <f t="shared" si="62"/>
        <v>0.42281879194630878</v>
      </c>
      <c r="AO91" s="51">
        <f t="shared" si="63"/>
        <v>0.95343680709534362</v>
      </c>
      <c r="AP91" s="49"/>
      <c r="AQ91" s="51">
        <f t="shared" si="64"/>
        <v>0.39436619718309868</v>
      </c>
      <c r="AR91" s="51">
        <f t="shared" si="65"/>
        <v>0.93886462882096078</v>
      </c>
      <c r="AS91" s="51">
        <f t="shared" si="66"/>
        <v>0.29508196721311475</v>
      </c>
      <c r="AT91" s="51">
        <f t="shared" si="67"/>
        <v>0.93949579831932772</v>
      </c>
      <c r="AU91" s="49"/>
      <c r="AV91" s="51">
        <f t="shared" si="68"/>
        <v>0.32956282482421279</v>
      </c>
      <c r="AW91" s="51">
        <f t="shared" si="69"/>
        <v>0.96200032900148058</v>
      </c>
      <c r="AX91" s="51">
        <f t="shared" si="70"/>
        <v>0.27861842105263163</v>
      </c>
      <c r="AY91" s="51">
        <f t="shared" si="71"/>
        <v>0.92678288431061806</v>
      </c>
    </row>
    <row r="92" spans="21:51" x14ac:dyDescent="0.25">
      <c r="U92" s="50">
        <v>0.13</v>
      </c>
      <c r="V92" s="50"/>
      <c r="W92" s="51">
        <f t="shared" si="48"/>
        <v>0.37410071942446038</v>
      </c>
      <c r="X92" s="51">
        <f t="shared" si="49"/>
        <v>0.9343019583070119</v>
      </c>
      <c r="Y92" s="51">
        <f t="shared" si="50"/>
        <v>0.28493150684931506</v>
      </c>
      <c r="Z92" s="51">
        <f t="shared" si="51"/>
        <v>0.93772455089820361</v>
      </c>
      <c r="AA92" s="49"/>
      <c r="AB92" s="51">
        <f t="shared" si="52"/>
        <v>0.30086788813886212</v>
      </c>
      <c r="AC92" s="51">
        <f t="shared" si="53"/>
        <v>0.94716214254608799</v>
      </c>
      <c r="AD92" s="51">
        <f t="shared" si="54"/>
        <v>0.26395939086294418</v>
      </c>
      <c r="AE92" s="51">
        <f t="shared" si="55"/>
        <v>0.92618878637331437</v>
      </c>
      <c r="AF92" s="51"/>
      <c r="AG92" s="51">
        <f t="shared" si="56"/>
        <v>0.49904030710172753</v>
      </c>
      <c r="AH92" s="51">
        <f t="shared" si="57"/>
        <v>0.94755949979830578</v>
      </c>
      <c r="AI92" s="51">
        <f t="shared" si="58"/>
        <v>0.38370720188902008</v>
      </c>
      <c r="AJ92" s="51">
        <f t="shared" si="59"/>
        <v>0.96980956804458907</v>
      </c>
      <c r="AK92" s="49"/>
      <c r="AL92" s="51">
        <f t="shared" si="60"/>
        <v>0.47272727272727277</v>
      </c>
      <c r="AM92" s="51">
        <f t="shared" si="61"/>
        <v>1</v>
      </c>
      <c r="AN92" s="51">
        <f t="shared" si="62"/>
        <v>0.40206185567010316</v>
      </c>
      <c r="AO92" s="51">
        <f t="shared" si="63"/>
        <v>0.95709570957095713</v>
      </c>
      <c r="AP92" s="49"/>
      <c r="AQ92" s="51">
        <f t="shared" si="64"/>
        <v>0.37410071942446049</v>
      </c>
      <c r="AR92" s="51">
        <f t="shared" si="65"/>
        <v>0.94360086767895879</v>
      </c>
      <c r="AS92" s="51">
        <f t="shared" si="66"/>
        <v>0.27758007117437722</v>
      </c>
      <c r="AT92" s="51">
        <f t="shared" si="67"/>
        <v>0.94418604651162785</v>
      </c>
      <c r="AU92" s="49"/>
      <c r="AV92" s="51">
        <f t="shared" si="68"/>
        <v>0.31091784438577419</v>
      </c>
      <c r="AW92" s="51">
        <f t="shared" si="69"/>
        <v>0.96501101052116467</v>
      </c>
      <c r="AX92" s="51">
        <f t="shared" si="70"/>
        <v>0.26173044925124794</v>
      </c>
      <c r="AY92" s="51">
        <f t="shared" si="71"/>
        <v>0.93238770685579198</v>
      </c>
    </row>
    <row r="93" spans="21:51" x14ac:dyDescent="0.25">
      <c r="U93" s="50">
        <v>0.12</v>
      </c>
      <c r="V93" s="50"/>
      <c r="W93" s="51">
        <f t="shared" si="48"/>
        <v>0.3529411764705882</v>
      </c>
      <c r="X93" s="51">
        <f t="shared" si="49"/>
        <v>0.93969849246231152</v>
      </c>
      <c r="Y93" s="51">
        <f t="shared" si="50"/>
        <v>0.26666666666666666</v>
      </c>
      <c r="Z93" s="51">
        <f t="shared" si="51"/>
        <v>0.94285714285714284</v>
      </c>
      <c r="AA93" s="49"/>
      <c r="AB93" s="51">
        <f t="shared" si="52"/>
        <v>0.28198433420365532</v>
      </c>
      <c r="AC93" s="51">
        <f t="shared" si="53"/>
        <v>0.95155709342560557</v>
      </c>
      <c r="AD93" s="51">
        <f t="shared" si="54"/>
        <v>0.24657534246575341</v>
      </c>
      <c r="AE93" s="51">
        <f t="shared" si="55"/>
        <v>0.93220338983050843</v>
      </c>
      <c r="AF93" s="51"/>
      <c r="AG93" s="51">
        <f t="shared" si="56"/>
        <v>0.47619047619047616</v>
      </c>
      <c r="AH93" s="51">
        <f t="shared" si="57"/>
        <v>0.95192307692307687</v>
      </c>
      <c r="AI93" s="51">
        <f t="shared" si="58"/>
        <v>0.3623188405797102</v>
      </c>
      <c r="AJ93" s="51">
        <f t="shared" si="59"/>
        <v>0.97237569060773477</v>
      </c>
      <c r="AK93" s="49"/>
      <c r="AL93" s="51">
        <f t="shared" si="60"/>
        <v>0.45000000000000007</v>
      </c>
      <c r="AM93" s="51">
        <f t="shared" si="61"/>
        <v>1</v>
      </c>
      <c r="AN93" s="51">
        <f t="shared" si="62"/>
        <v>0.38028169014084512</v>
      </c>
      <c r="AO93" s="51">
        <f t="shared" si="63"/>
        <v>0.9606986899563319</v>
      </c>
      <c r="AP93" s="49"/>
      <c r="AQ93" s="51">
        <f t="shared" si="64"/>
        <v>0.35294117647058826</v>
      </c>
      <c r="AR93" s="51">
        <f t="shared" si="65"/>
        <v>0.94827586206896552</v>
      </c>
      <c r="AS93" s="51">
        <f t="shared" si="66"/>
        <v>0.25961538461538458</v>
      </c>
      <c r="AT93" s="51">
        <f t="shared" si="67"/>
        <v>0.94881516587677728</v>
      </c>
      <c r="AU93" s="49"/>
      <c r="AV93" s="51">
        <f t="shared" si="68"/>
        <v>0.29166666666666669</v>
      </c>
      <c r="AW93" s="51">
        <f t="shared" si="69"/>
        <v>0.96797153024911042</v>
      </c>
      <c r="AX93" s="51">
        <f t="shared" si="70"/>
        <v>0.24444444444444446</v>
      </c>
      <c r="AY93" s="51">
        <f t="shared" si="71"/>
        <v>0.93793103448275861</v>
      </c>
    </row>
    <row r="94" spans="21:51" x14ac:dyDescent="0.25">
      <c r="U94" s="50">
        <v>0.11</v>
      </c>
      <c r="V94" s="50"/>
      <c r="W94" s="51">
        <f t="shared" si="48"/>
        <v>0.33082706766917286</v>
      </c>
      <c r="X94" s="51">
        <f t="shared" si="49"/>
        <v>0.9450343535290443</v>
      </c>
      <c r="Y94" s="51">
        <f t="shared" si="50"/>
        <v>0.24788732394366197</v>
      </c>
      <c r="Z94" s="51">
        <f t="shared" si="51"/>
        <v>0.94792899408284026</v>
      </c>
      <c r="AA94" s="49"/>
      <c r="AB94" s="51">
        <f t="shared" si="52"/>
        <v>0.26251242956579385</v>
      </c>
      <c r="AC94" s="51">
        <f t="shared" si="53"/>
        <v>0.95589288271516537</v>
      </c>
      <c r="AD94" s="51">
        <f t="shared" si="54"/>
        <v>0.22876949740034666</v>
      </c>
      <c r="AE94" s="51">
        <f t="shared" si="55"/>
        <v>0.93815881939564294</v>
      </c>
      <c r="AF94" s="51"/>
      <c r="AG94" s="51">
        <f t="shared" si="56"/>
        <v>0.45174537987679675</v>
      </c>
      <c r="AH94" s="51">
        <f t="shared" si="57"/>
        <v>0.9562276163947474</v>
      </c>
      <c r="AI94" s="51">
        <f t="shared" si="58"/>
        <v>0.33992583436341173</v>
      </c>
      <c r="AJ94" s="51">
        <f t="shared" si="59"/>
        <v>0.9748973071656778</v>
      </c>
      <c r="AK94" s="49"/>
      <c r="AL94" s="51">
        <f t="shared" si="60"/>
        <v>0.42580645161290326</v>
      </c>
      <c r="AM94" s="51">
        <f t="shared" si="61"/>
        <v>1</v>
      </c>
      <c r="AN94" s="51">
        <f t="shared" si="62"/>
        <v>0.35740072202166073</v>
      </c>
      <c r="AO94" s="51">
        <f t="shared" si="63"/>
        <v>0.96424702058504874</v>
      </c>
      <c r="AP94" s="49"/>
      <c r="AQ94" s="51">
        <f t="shared" si="64"/>
        <v>0.33082706766917302</v>
      </c>
      <c r="AR94" s="51">
        <f t="shared" si="65"/>
        <v>0.95289079229122065</v>
      </c>
      <c r="AS94" s="51">
        <f t="shared" si="66"/>
        <v>0.24116930572472595</v>
      </c>
      <c r="AT94" s="51">
        <f t="shared" si="67"/>
        <v>0.95338434373160674</v>
      </c>
      <c r="AU94" s="49"/>
      <c r="AV94" s="51">
        <f t="shared" si="68"/>
        <v>0.27177923953152577</v>
      </c>
      <c r="AW94" s="51">
        <f t="shared" si="69"/>
        <v>0.97088313146707306</v>
      </c>
      <c r="AX94" s="51">
        <f t="shared" si="70"/>
        <v>0.22674616695059627</v>
      </c>
      <c r="AY94" s="51">
        <f t="shared" si="71"/>
        <v>0.94341387373343721</v>
      </c>
    </row>
    <row r="95" spans="21:51" x14ac:dyDescent="0.25">
      <c r="U95" s="50">
        <v>0.1</v>
      </c>
      <c r="V95" s="50"/>
      <c r="W95" s="51">
        <f t="shared" si="48"/>
        <v>0.30769230769230765</v>
      </c>
      <c r="X95" s="51">
        <f t="shared" si="49"/>
        <v>0.95031055900621109</v>
      </c>
      <c r="Y95" s="51">
        <f t="shared" si="50"/>
        <v>0.22857142857142856</v>
      </c>
      <c r="Z95" s="51">
        <f t="shared" si="51"/>
        <v>0.95294117647058829</v>
      </c>
      <c r="AA95" s="49"/>
      <c r="AB95" s="51">
        <f t="shared" si="52"/>
        <v>0.24242424242424243</v>
      </c>
      <c r="AC95" s="51">
        <f t="shared" si="53"/>
        <v>0.96017069701280222</v>
      </c>
      <c r="AD95" s="51">
        <f t="shared" si="54"/>
        <v>0.21052631578947364</v>
      </c>
      <c r="AE95" s="51">
        <f t="shared" si="55"/>
        <v>0.94405594405594406</v>
      </c>
      <c r="AF95" s="51"/>
      <c r="AG95" s="51">
        <f t="shared" si="56"/>
        <v>0.42553191489361708</v>
      </c>
      <c r="AH95" s="51">
        <f t="shared" si="57"/>
        <v>0.96047430830039526</v>
      </c>
      <c r="AI95" s="51">
        <f t="shared" si="58"/>
        <v>0.31645569620253172</v>
      </c>
      <c r="AJ95" s="51">
        <f t="shared" si="59"/>
        <v>0.9773755656108597</v>
      </c>
      <c r="AK95" s="49"/>
      <c r="AL95" s="51">
        <f t="shared" si="60"/>
        <v>0.40000000000000008</v>
      </c>
      <c r="AM95" s="51">
        <f t="shared" si="61"/>
        <v>1</v>
      </c>
      <c r="AN95" s="51">
        <f t="shared" si="62"/>
        <v>0.33333333333333343</v>
      </c>
      <c r="AO95" s="51">
        <f t="shared" si="63"/>
        <v>0.96774193548387089</v>
      </c>
      <c r="AP95" s="49"/>
      <c r="AQ95" s="51">
        <f t="shared" si="64"/>
        <v>0.30769230769230776</v>
      </c>
      <c r="AR95" s="51">
        <f t="shared" si="65"/>
        <v>0.95744680851063835</v>
      </c>
      <c r="AS95" s="51">
        <f t="shared" si="66"/>
        <v>0.22222222222222224</v>
      </c>
      <c r="AT95" s="51">
        <f t="shared" si="67"/>
        <v>0.95789473684210524</v>
      </c>
      <c r="AU95" s="49"/>
      <c r="AV95" s="51">
        <f t="shared" si="68"/>
        <v>0.25122349102773245</v>
      </c>
      <c r="AW95" s="51">
        <f t="shared" si="69"/>
        <v>0.97374701670644381</v>
      </c>
      <c r="AX95" s="51">
        <f t="shared" si="70"/>
        <v>0.20862068965517241</v>
      </c>
      <c r="AY95" s="51">
        <f t="shared" si="71"/>
        <v>0.94883720930232562</v>
      </c>
    </row>
    <row r="96" spans="21:51" x14ac:dyDescent="0.25">
      <c r="U96" s="50">
        <v>0.09</v>
      </c>
      <c r="V96" s="50"/>
      <c r="W96" s="51">
        <f t="shared" si="48"/>
        <v>0.2834645669291338</v>
      </c>
      <c r="X96" s="51">
        <f t="shared" si="49"/>
        <v>0.95552810376775787</v>
      </c>
      <c r="Y96" s="51">
        <f t="shared" si="50"/>
        <v>0.20869565217391306</v>
      </c>
      <c r="Z96" s="51">
        <f t="shared" si="51"/>
        <v>0.95789473684210524</v>
      </c>
      <c r="AA96" s="49"/>
      <c r="AB96" s="51">
        <f t="shared" si="52"/>
        <v>0.22169004447485458</v>
      </c>
      <c r="AC96" s="51">
        <f t="shared" si="53"/>
        <v>0.96439169139465875</v>
      </c>
      <c r="AD96" s="51">
        <f t="shared" si="54"/>
        <v>0.19182948490230903</v>
      </c>
      <c r="AE96" s="51">
        <f t="shared" si="55"/>
        <v>0.94989561586638827</v>
      </c>
      <c r="AF96" s="51"/>
      <c r="AG96" s="51">
        <f t="shared" si="56"/>
        <v>0.39735099337748353</v>
      </c>
      <c r="AH96" s="51">
        <f t="shared" si="57"/>
        <v>0.96466431095406358</v>
      </c>
      <c r="AI96" s="51">
        <f t="shared" si="58"/>
        <v>0.29182879377431908</v>
      </c>
      <c r="AJ96" s="51">
        <f t="shared" si="59"/>
        <v>0.97981157469717362</v>
      </c>
      <c r="AK96" s="49"/>
      <c r="AL96" s="51">
        <f t="shared" si="60"/>
        <v>0.3724137931034483</v>
      </c>
      <c r="AM96" s="51">
        <f t="shared" si="61"/>
        <v>1</v>
      </c>
      <c r="AN96" s="51">
        <f t="shared" si="62"/>
        <v>0.30798479087452474</v>
      </c>
      <c r="AO96" s="51">
        <f t="shared" si="63"/>
        <v>0.97118463180362868</v>
      </c>
      <c r="AP96" s="49"/>
      <c r="AQ96" s="51">
        <f t="shared" si="64"/>
        <v>0.28346456692913385</v>
      </c>
      <c r="AR96" s="51">
        <f t="shared" si="65"/>
        <v>0.96194503171247359</v>
      </c>
      <c r="AS96" s="51">
        <f t="shared" si="66"/>
        <v>0.20275344180225277</v>
      </c>
      <c r="AT96" s="51">
        <f t="shared" si="67"/>
        <v>0.96234747239976759</v>
      </c>
      <c r="AU96" s="49"/>
      <c r="AV96" s="51">
        <f t="shared" si="68"/>
        <v>0.22996515679442509</v>
      </c>
      <c r="AW96" s="51">
        <f t="shared" si="69"/>
        <v>0.9765643494042453</v>
      </c>
      <c r="AX96" s="51">
        <f t="shared" si="70"/>
        <v>0.19005235602094242</v>
      </c>
      <c r="AY96" s="51">
        <f t="shared" si="71"/>
        <v>0.9542020046260602</v>
      </c>
    </row>
    <row r="97" spans="21:51" x14ac:dyDescent="0.25">
      <c r="U97" s="50">
        <v>0.08</v>
      </c>
      <c r="V97" s="50"/>
      <c r="W97" s="51">
        <f t="shared" si="48"/>
        <v>0.2580645161290322</v>
      </c>
      <c r="X97" s="51">
        <f t="shared" si="49"/>
        <v>0.9606879606879607</v>
      </c>
      <c r="Y97" s="51">
        <f t="shared" si="50"/>
        <v>0.18823529411764706</v>
      </c>
      <c r="Z97" s="51">
        <f t="shared" si="51"/>
        <v>0.96279069767441849</v>
      </c>
      <c r="AA97" s="49"/>
      <c r="AB97" s="51">
        <f t="shared" si="52"/>
        <v>0.20027816411682892</v>
      </c>
      <c r="AC97" s="51">
        <f t="shared" si="53"/>
        <v>0.9685569904548007</v>
      </c>
      <c r="AD97" s="51">
        <f t="shared" si="54"/>
        <v>0.1726618705035971</v>
      </c>
      <c r="AE97" s="51">
        <f t="shared" si="55"/>
        <v>0.95567867036011078</v>
      </c>
      <c r="AF97" s="51"/>
      <c r="AG97" s="51">
        <f t="shared" si="56"/>
        <v>0.3669724770642202</v>
      </c>
      <c r="AH97" s="51">
        <f t="shared" si="57"/>
        <v>0.96879875195007803</v>
      </c>
      <c r="AI97" s="51">
        <f t="shared" si="58"/>
        <v>0.26595744680851063</v>
      </c>
      <c r="AJ97" s="51">
        <f t="shared" si="59"/>
        <v>0.98220640569395024</v>
      </c>
      <c r="AK97" s="49"/>
      <c r="AL97" s="51">
        <f t="shared" si="60"/>
        <v>0.34285714285714292</v>
      </c>
      <c r="AM97" s="51">
        <f t="shared" si="61"/>
        <v>1</v>
      </c>
      <c r="AN97" s="51">
        <f t="shared" si="62"/>
        <v>0.28125000000000006</v>
      </c>
      <c r="AO97" s="51">
        <f t="shared" si="63"/>
        <v>0.97457627118644063</v>
      </c>
      <c r="AP97" s="49"/>
      <c r="AQ97" s="51">
        <f t="shared" si="64"/>
        <v>0.25806451612903231</v>
      </c>
      <c r="AR97" s="51">
        <f t="shared" si="65"/>
        <v>0.96638655462184864</v>
      </c>
      <c r="AS97" s="51">
        <f t="shared" si="66"/>
        <v>0.18274111675126903</v>
      </c>
      <c r="AT97" s="51">
        <f t="shared" si="67"/>
        <v>0.96674364896073894</v>
      </c>
      <c r="AU97" s="49"/>
      <c r="AV97" s="51">
        <f t="shared" si="68"/>
        <v>0.20796758946657667</v>
      </c>
      <c r="AW97" s="51">
        <f t="shared" si="69"/>
        <v>0.97933625547902314</v>
      </c>
      <c r="AX97" s="51">
        <f t="shared" si="70"/>
        <v>0.17102473498233217</v>
      </c>
      <c r="AY97" s="51">
        <f t="shared" si="71"/>
        <v>0.95950920245398774</v>
      </c>
    </row>
    <row r="98" spans="21:51" x14ac:dyDescent="0.25">
      <c r="U98" s="50">
        <v>7.0000000000000007E-2</v>
      </c>
      <c r="V98" s="50"/>
      <c r="W98" s="51">
        <f t="shared" si="48"/>
        <v>0.23140495867768593</v>
      </c>
      <c r="X98" s="51">
        <f t="shared" si="49"/>
        <v>0.96579108124618196</v>
      </c>
      <c r="Y98" s="51">
        <f t="shared" si="50"/>
        <v>0.16716417910447762</v>
      </c>
      <c r="Z98" s="51">
        <f t="shared" si="51"/>
        <v>0.96763005780346822</v>
      </c>
      <c r="AA98" s="49"/>
      <c r="AB98" s="51">
        <f t="shared" si="52"/>
        <v>0.17815482502651114</v>
      </c>
      <c r="AC98" s="51">
        <f t="shared" si="53"/>
        <v>0.97266768930414171</v>
      </c>
      <c r="AD98" s="51">
        <f t="shared" si="54"/>
        <v>0.15300546448087435</v>
      </c>
      <c r="AE98" s="51">
        <f t="shared" si="55"/>
        <v>0.96140592694693316</v>
      </c>
      <c r="AF98" s="51"/>
      <c r="AG98" s="51">
        <f t="shared" si="56"/>
        <v>0.33412887828162302</v>
      </c>
      <c r="AH98" s="51">
        <f t="shared" si="57"/>
        <v>0.9728787291747385</v>
      </c>
      <c r="AI98" s="51">
        <f t="shared" si="58"/>
        <v>0.23874488403819927</v>
      </c>
      <c r="AJ98" s="51">
        <f t="shared" si="59"/>
        <v>0.98456109395677105</v>
      </c>
      <c r="AK98" s="49"/>
      <c r="AL98" s="51">
        <f t="shared" si="60"/>
        <v>0.31111111111111123</v>
      </c>
      <c r="AM98" s="51">
        <f t="shared" si="61"/>
        <v>1</v>
      </c>
      <c r="AN98" s="51">
        <f t="shared" si="62"/>
        <v>0.25301204819277118</v>
      </c>
      <c r="AO98" s="51">
        <f t="shared" si="63"/>
        <v>0.97791798107255523</v>
      </c>
      <c r="AP98" s="49"/>
      <c r="AQ98" s="51">
        <f t="shared" si="64"/>
        <v>0.23140495867768604</v>
      </c>
      <c r="AR98" s="51">
        <f t="shared" si="65"/>
        <v>0.97077244258872653</v>
      </c>
      <c r="AS98" s="51">
        <f t="shared" si="66"/>
        <v>0.1621621621621622</v>
      </c>
      <c r="AT98" s="51">
        <f t="shared" si="67"/>
        <v>0.97108433734939759</v>
      </c>
      <c r="AU98" s="49"/>
      <c r="AV98" s="51">
        <f t="shared" si="68"/>
        <v>0.18519154784401307</v>
      </c>
      <c r="AW98" s="51">
        <f t="shared" si="69"/>
        <v>0.98206382483112042</v>
      </c>
      <c r="AX98" s="51">
        <f t="shared" si="70"/>
        <v>0.15152057245080505</v>
      </c>
      <c r="AY98" s="51">
        <f t="shared" si="71"/>
        <v>0.96475972540045773</v>
      </c>
    </row>
    <row r="99" spans="21:51" x14ac:dyDescent="0.25">
      <c r="U99" s="50">
        <v>0.06</v>
      </c>
      <c r="V99" s="50"/>
      <c r="W99" s="51">
        <f t="shared" si="48"/>
        <v>0.20338983050847453</v>
      </c>
      <c r="X99" s="51">
        <f t="shared" si="49"/>
        <v>0.97083839611178613</v>
      </c>
      <c r="Y99" s="51">
        <f t="shared" si="50"/>
        <v>0.14545454545454545</v>
      </c>
      <c r="Z99" s="51">
        <f t="shared" si="51"/>
        <v>0.97241379310344822</v>
      </c>
      <c r="AA99" s="49"/>
      <c r="AB99" s="51">
        <f t="shared" si="52"/>
        <v>0.1552839683680805</v>
      </c>
      <c r="AC99" s="51">
        <f t="shared" si="53"/>
        <v>0.97672485453034075</v>
      </c>
      <c r="AD99" s="51">
        <f t="shared" si="54"/>
        <v>0.13284132841328414</v>
      </c>
      <c r="AE99" s="51">
        <f t="shared" si="55"/>
        <v>0.96707818930041145</v>
      </c>
      <c r="AF99" s="51"/>
      <c r="AG99" s="51">
        <f t="shared" si="56"/>
        <v>0.29850746268656725</v>
      </c>
      <c r="AH99" s="51">
        <f t="shared" si="57"/>
        <v>0.97690531177829099</v>
      </c>
      <c r="AI99" s="51">
        <f t="shared" si="58"/>
        <v>0.21008403361344544</v>
      </c>
      <c r="AJ99" s="51">
        <f t="shared" si="59"/>
        <v>0.98687664041994749</v>
      </c>
      <c r="AK99" s="49"/>
      <c r="AL99" s="51">
        <f t="shared" si="60"/>
        <v>0.27692307692307699</v>
      </c>
      <c r="AM99" s="51">
        <f t="shared" si="61"/>
        <v>1</v>
      </c>
      <c r="AN99" s="51">
        <f t="shared" si="62"/>
        <v>0.22314049586776866</v>
      </c>
      <c r="AO99" s="51">
        <f t="shared" si="63"/>
        <v>0.98121085594989554</v>
      </c>
      <c r="AP99" s="49"/>
      <c r="AQ99" s="51">
        <f t="shared" si="64"/>
        <v>0.20338983050847462</v>
      </c>
      <c r="AR99" s="51">
        <f t="shared" si="65"/>
        <v>0.975103734439834</v>
      </c>
      <c r="AS99" s="51">
        <f t="shared" si="66"/>
        <v>0.14099216710182766</v>
      </c>
      <c r="AT99" s="51">
        <f t="shared" si="67"/>
        <v>0.97537058152793621</v>
      </c>
      <c r="AU99" s="49"/>
      <c r="AV99" s="51">
        <f t="shared" si="68"/>
        <v>0.16159496327387196</v>
      </c>
      <c r="AW99" s="51">
        <f t="shared" si="69"/>
        <v>0.98474811277152974</v>
      </c>
      <c r="AX99" s="51">
        <f t="shared" si="70"/>
        <v>0.1315217391304348</v>
      </c>
      <c r="AY99" s="51">
        <f t="shared" si="71"/>
        <v>0.96995447647951449</v>
      </c>
    </row>
    <row r="100" spans="21:51" x14ac:dyDescent="0.25">
      <c r="U100" s="50">
        <v>0.05</v>
      </c>
      <c r="V100" s="50"/>
      <c r="W100" s="51">
        <f t="shared" si="48"/>
        <v>0.17391304347826084</v>
      </c>
      <c r="X100" s="51">
        <f t="shared" si="49"/>
        <v>0.97583081570996977</v>
      </c>
      <c r="Y100" s="51">
        <f t="shared" si="50"/>
        <v>0.12307692307692308</v>
      </c>
      <c r="Z100" s="51">
        <f t="shared" si="51"/>
        <v>0.97714285714285709</v>
      </c>
      <c r="AA100" s="49"/>
      <c r="AB100" s="51">
        <f t="shared" si="52"/>
        <v>0.13162705667276051</v>
      </c>
      <c r="AC100" s="51">
        <f t="shared" si="53"/>
        <v>0.98072952512044043</v>
      </c>
      <c r="AD100" s="51">
        <f t="shared" si="54"/>
        <v>0.11214953271028039</v>
      </c>
      <c r="AE100" s="51">
        <f t="shared" si="55"/>
        <v>0.97269624573378832</v>
      </c>
      <c r="AF100" s="51"/>
      <c r="AG100" s="51">
        <f t="shared" si="56"/>
        <v>0.25974025974025983</v>
      </c>
      <c r="AH100" s="51">
        <f t="shared" si="57"/>
        <v>0.98087954110898656</v>
      </c>
      <c r="AI100" s="51">
        <f t="shared" si="58"/>
        <v>0.17985611510791372</v>
      </c>
      <c r="AJ100" s="51">
        <f t="shared" si="59"/>
        <v>0.98915401301518446</v>
      </c>
      <c r="AK100" s="49"/>
      <c r="AL100" s="51">
        <f t="shared" si="60"/>
        <v>0.24000000000000005</v>
      </c>
      <c r="AM100" s="51">
        <f t="shared" si="61"/>
        <v>1</v>
      </c>
      <c r="AN100" s="51">
        <f t="shared" si="62"/>
        <v>0.19148936170212771</v>
      </c>
      <c r="AO100" s="51">
        <f t="shared" si="63"/>
        <v>0.98445595854922285</v>
      </c>
      <c r="AP100" s="49"/>
      <c r="AQ100" s="51">
        <f t="shared" si="64"/>
        <v>0.17391304347826089</v>
      </c>
      <c r="AR100" s="51">
        <f t="shared" si="65"/>
        <v>0.97938144329896903</v>
      </c>
      <c r="AS100" s="51">
        <f t="shared" si="66"/>
        <v>0.11920529801324506</v>
      </c>
      <c r="AT100" s="51">
        <f t="shared" si="67"/>
        <v>0.97960339943342778</v>
      </c>
      <c r="AU100" s="49"/>
      <c r="AV100" s="51">
        <f t="shared" si="68"/>
        <v>0.13713268032056991</v>
      </c>
      <c r="AW100" s="51">
        <f t="shared" si="69"/>
        <v>0.98739014138326331</v>
      </c>
      <c r="AX100" s="51">
        <f t="shared" si="70"/>
        <v>0.11100917431192664</v>
      </c>
      <c r="AY100" s="51">
        <f t="shared" si="71"/>
        <v>0.97509433962264147</v>
      </c>
    </row>
    <row r="101" spans="21:51" x14ac:dyDescent="0.25">
      <c r="U101" s="50">
        <v>0.04</v>
      </c>
      <c r="V101" s="50"/>
      <c r="W101" s="51">
        <f t="shared" si="48"/>
        <v>0.14285714285714285</v>
      </c>
      <c r="X101" s="51">
        <f t="shared" si="49"/>
        <v>0.98076923076923073</v>
      </c>
      <c r="Y101" s="51">
        <f t="shared" si="50"/>
        <v>9.9999999999999992E-2</v>
      </c>
      <c r="Z101" s="51">
        <f t="shared" si="51"/>
        <v>0.98181818181818181</v>
      </c>
      <c r="AA101" s="49"/>
      <c r="AB101" s="51">
        <f t="shared" si="52"/>
        <v>0.10714285714285715</v>
      </c>
      <c r="AC101" s="51">
        <f t="shared" si="53"/>
        <v>0.98468271334792123</v>
      </c>
      <c r="AD101" s="51">
        <f t="shared" si="54"/>
        <v>9.0909090909090912E-2</v>
      </c>
      <c r="AE101" s="51">
        <f t="shared" si="55"/>
        <v>0.97826086956521741</v>
      </c>
      <c r="AF101" s="51"/>
      <c r="AG101" s="51">
        <f t="shared" si="56"/>
        <v>0.21739130434782611</v>
      </c>
      <c r="AH101" s="51">
        <f t="shared" si="57"/>
        <v>0.98480243161094227</v>
      </c>
      <c r="AI101" s="51">
        <f t="shared" si="58"/>
        <v>0.14792899408284027</v>
      </c>
      <c r="AJ101" s="51">
        <f t="shared" si="59"/>
        <v>0.99139414802065395</v>
      </c>
      <c r="AK101" s="49"/>
      <c r="AL101" s="51">
        <f t="shared" si="60"/>
        <v>0.20000000000000004</v>
      </c>
      <c r="AM101" s="51">
        <f t="shared" si="61"/>
        <v>1</v>
      </c>
      <c r="AN101" s="51">
        <f t="shared" si="62"/>
        <v>0.15789473684210531</v>
      </c>
      <c r="AO101" s="51">
        <f t="shared" si="63"/>
        <v>0.98765432098765427</v>
      </c>
      <c r="AP101" s="49"/>
      <c r="AQ101" s="51">
        <f t="shared" si="64"/>
        <v>0.14285714285714288</v>
      </c>
      <c r="AR101" s="51">
        <f t="shared" si="65"/>
        <v>0.98360655737704916</v>
      </c>
      <c r="AS101" s="51">
        <f t="shared" si="66"/>
        <v>9.6774193548387108E-2</v>
      </c>
      <c r="AT101" s="51">
        <f t="shared" si="67"/>
        <v>0.98378378378378373</v>
      </c>
      <c r="AU101" s="49"/>
      <c r="AV101" s="51">
        <f t="shared" si="68"/>
        <v>0.11175616835994195</v>
      </c>
      <c r="AW101" s="51">
        <f t="shared" si="69"/>
        <v>0.98999090081892627</v>
      </c>
      <c r="AX101" s="51">
        <f t="shared" si="70"/>
        <v>8.9962825278810415E-2</v>
      </c>
      <c r="AY101" s="51">
        <f t="shared" si="71"/>
        <v>0.98018018018018016</v>
      </c>
    </row>
    <row r="102" spans="21:51" x14ac:dyDescent="0.25">
      <c r="U102" s="50">
        <v>0.03</v>
      </c>
      <c r="V102" s="50"/>
      <c r="W102" s="51">
        <f t="shared" si="48"/>
        <v>0.11009174311926605</v>
      </c>
      <c r="X102" s="51">
        <f t="shared" si="49"/>
        <v>0.98565451285116557</v>
      </c>
      <c r="Y102" s="51">
        <f t="shared" si="50"/>
        <v>7.619047619047617E-2</v>
      </c>
      <c r="Z102" s="51">
        <f t="shared" si="51"/>
        <v>0.98644067796610169</v>
      </c>
      <c r="AA102" s="49"/>
      <c r="AB102" s="51">
        <f t="shared" si="52"/>
        <v>8.1787201817493368E-2</v>
      </c>
      <c r="AC102" s="51">
        <f t="shared" si="53"/>
        <v>0.98858540562576447</v>
      </c>
      <c r="AD102" s="51">
        <f t="shared" si="54"/>
        <v>6.9097888675623789E-2</v>
      </c>
      <c r="AE102" s="51">
        <f t="shared" si="55"/>
        <v>0.98377281947261663</v>
      </c>
      <c r="AF102" s="51"/>
      <c r="AG102" s="51">
        <f t="shared" si="56"/>
        <v>0.17094017094017097</v>
      </c>
      <c r="AH102" s="51">
        <f t="shared" si="57"/>
        <v>0.98867497168742924</v>
      </c>
      <c r="AI102" s="51">
        <f t="shared" si="58"/>
        <v>0.11415525114155255</v>
      </c>
      <c r="AJ102" s="51">
        <f t="shared" si="59"/>
        <v>0.99359795134443019</v>
      </c>
      <c r="AK102" s="49"/>
      <c r="AL102" s="51">
        <f t="shared" si="60"/>
        <v>0.15652173913043482</v>
      </c>
      <c r="AM102" s="51">
        <f t="shared" si="61"/>
        <v>1</v>
      </c>
      <c r="AN102" s="51">
        <f t="shared" si="62"/>
        <v>0.12217194570135749</v>
      </c>
      <c r="AO102" s="51">
        <f t="shared" si="63"/>
        <v>0.99080694586312568</v>
      </c>
      <c r="AP102" s="49"/>
      <c r="AQ102" s="51">
        <f t="shared" si="64"/>
        <v>0.11009174311926608</v>
      </c>
      <c r="AR102" s="51">
        <f t="shared" si="65"/>
        <v>0.98778004073319758</v>
      </c>
      <c r="AS102" s="51">
        <f t="shared" si="66"/>
        <v>7.3669849931787185E-2</v>
      </c>
      <c r="AT102" s="51">
        <f t="shared" si="67"/>
        <v>0.98791270285394517</v>
      </c>
      <c r="AU102" s="49"/>
      <c r="AV102" s="51">
        <f t="shared" si="68"/>
        <v>8.5413200221852462E-2</v>
      </c>
      <c r="AW102" s="51">
        <f t="shared" si="69"/>
        <v>0.99255135053795807</v>
      </c>
      <c r="AX102" s="51">
        <f t="shared" si="70"/>
        <v>6.8361581920903969E-2</v>
      </c>
      <c r="AY102" s="51">
        <f t="shared" si="71"/>
        <v>0.98521284540702014</v>
      </c>
    </row>
    <row r="103" spans="21:51" x14ac:dyDescent="0.25">
      <c r="U103" s="50">
        <v>0.02</v>
      </c>
      <c r="V103" s="50"/>
      <c r="W103" s="51">
        <f t="shared" si="48"/>
        <v>7.547169811320753E-2</v>
      </c>
      <c r="X103" s="51">
        <f t="shared" si="49"/>
        <v>0.99048751486325803</v>
      </c>
      <c r="Y103" s="51">
        <f t="shared" si="50"/>
        <v>5.1612903225806452E-2</v>
      </c>
      <c r="Z103" s="51">
        <f t="shared" si="51"/>
        <v>0.99101123595505614</v>
      </c>
      <c r="AA103" s="49"/>
      <c r="AB103" s="51">
        <f t="shared" si="52"/>
        <v>5.5512721665381647E-2</v>
      </c>
      <c r="AC103" s="51">
        <f t="shared" si="53"/>
        <v>0.99243856332703206</v>
      </c>
      <c r="AD103" s="51">
        <f t="shared" si="54"/>
        <v>4.6692607003891051E-2</v>
      </c>
      <c r="AE103" s="51">
        <f t="shared" si="55"/>
        <v>0.98923283983849264</v>
      </c>
      <c r="AF103" s="51"/>
      <c r="AG103" s="51">
        <f t="shared" si="56"/>
        <v>0.11976047904191618</v>
      </c>
      <c r="AH103" s="51">
        <f t="shared" si="57"/>
        <v>0.99249812453113273</v>
      </c>
      <c r="AI103" s="51">
        <f t="shared" si="58"/>
        <v>7.8369905956112873E-2</v>
      </c>
      <c r="AJ103" s="51">
        <f t="shared" si="59"/>
        <v>0.99576629974597808</v>
      </c>
      <c r="AK103" s="49"/>
      <c r="AL103" s="51">
        <f t="shared" si="60"/>
        <v>0.10909090909090911</v>
      </c>
      <c r="AM103" s="51">
        <f t="shared" si="61"/>
        <v>1</v>
      </c>
      <c r="AN103" s="51">
        <f t="shared" si="62"/>
        <v>8.4112149532710304E-2</v>
      </c>
      <c r="AO103" s="51">
        <f t="shared" si="63"/>
        <v>0.99391480730223125</v>
      </c>
      <c r="AP103" s="49"/>
      <c r="AQ103" s="51">
        <f t="shared" si="64"/>
        <v>7.5471698113207558E-2</v>
      </c>
      <c r="AR103" s="51">
        <f t="shared" si="65"/>
        <v>0.99190283400809709</v>
      </c>
      <c r="AS103" s="51">
        <f t="shared" si="66"/>
        <v>4.9861495844875342E-2</v>
      </c>
      <c r="AT103" s="51">
        <f t="shared" si="67"/>
        <v>0.99199110122358181</v>
      </c>
      <c r="AU103" s="49"/>
      <c r="AV103" s="51">
        <f t="shared" si="68"/>
        <v>5.8047493403693931E-2</v>
      </c>
      <c r="AW103" s="51">
        <f t="shared" si="69"/>
        <v>0.99507242048678513</v>
      </c>
      <c r="AX103" s="51">
        <f t="shared" si="70"/>
        <v>4.6183206106870232E-2</v>
      </c>
      <c r="AY103" s="51">
        <f t="shared" si="71"/>
        <v>0.99019316493313514</v>
      </c>
    </row>
    <row r="104" spans="21:51" x14ac:dyDescent="0.25">
      <c r="U104" s="50">
        <v>0.01</v>
      </c>
      <c r="V104" s="50"/>
      <c r="W104" s="51">
        <f t="shared" si="48"/>
        <v>3.8834951456310676E-2</v>
      </c>
      <c r="X104" s="51">
        <f t="shared" si="49"/>
        <v>0.99526907155529276</v>
      </c>
      <c r="Y104" s="51">
        <f t="shared" si="50"/>
        <v>2.6229508196721311E-2</v>
      </c>
      <c r="Z104" s="51">
        <f t="shared" si="51"/>
        <v>0.99553072625698324</v>
      </c>
      <c r="AA104" s="49"/>
      <c r="AB104" s="51">
        <f t="shared" si="52"/>
        <v>2.8268551236749116E-2</v>
      </c>
      <c r="AC104" s="51">
        <f t="shared" si="53"/>
        <v>0.99624312357439959</v>
      </c>
      <c r="AD104" s="51">
        <f t="shared" si="54"/>
        <v>2.3668639053254437E-2</v>
      </c>
      <c r="AE104" s="51">
        <f t="shared" si="55"/>
        <v>0.99464166108506358</v>
      </c>
      <c r="AF104" s="51"/>
      <c r="AG104" s="51">
        <f t="shared" si="56"/>
        <v>6.3091482649842281E-2</v>
      </c>
      <c r="AH104" s="51">
        <f t="shared" si="57"/>
        <v>0.99627282892284763</v>
      </c>
      <c r="AI104" s="51">
        <f t="shared" si="58"/>
        <v>4.0387722132471736E-2</v>
      </c>
      <c r="AJ104" s="51">
        <f t="shared" si="59"/>
        <v>0.99790004199915994</v>
      </c>
      <c r="AK104" s="49"/>
      <c r="AL104" s="51">
        <f t="shared" si="60"/>
        <v>5.7142857142857155E-2</v>
      </c>
      <c r="AM104" s="51">
        <f t="shared" si="61"/>
        <v>1</v>
      </c>
      <c r="AN104" s="51">
        <f t="shared" si="62"/>
        <v>4.3478260869565223E-2</v>
      </c>
      <c r="AO104" s="51">
        <f t="shared" si="63"/>
        <v>0.99697885196374625</v>
      </c>
      <c r="AP104" s="49"/>
      <c r="AQ104" s="51">
        <f t="shared" si="64"/>
        <v>3.883495145631069E-2</v>
      </c>
      <c r="AR104" s="51">
        <f t="shared" si="65"/>
        <v>0.99597585513078479</v>
      </c>
      <c r="AS104" s="51">
        <f t="shared" si="66"/>
        <v>2.5316455696202535E-2</v>
      </c>
      <c r="AT104" s="51">
        <f t="shared" si="67"/>
        <v>0.99601990049751243</v>
      </c>
      <c r="AU104" s="49"/>
      <c r="AV104" s="51">
        <f t="shared" si="68"/>
        <v>2.9598308668076116E-2</v>
      </c>
      <c r="AW104" s="51">
        <f t="shared" si="69"/>
        <v>0.99755501222493892</v>
      </c>
      <c r="AX104" s="51">
        <f t="shared" si="70"/>
        <v>2.3404255319148939E-2</v>
      </c>
      <c r="AY104" s="51">
        <f t="shared" si="71"/>
        <v>0.99512195121951219</v>
      </c>
    </row>
    <row r="105" spans="21:51" x14ac:dyDescent="0.25">
      <c r="U105" s="50">
        <v>0</v>
      </c>
      <c r="V105" s="50"/>
      <c r="W105" s="51">
        <f t="shared" si="48"/>
        <v>0</v>
      </c>
      <c r="X105" s="51">
        <f t="shared" si="49"/>
        <v>1</v>
      </c>
      <c r="Y105" s="51">
        <f t="shared" si="50"/>
        <v>0</v>
      </c>
      <c r="Z105" s="51">
        <f t="shared" si="51"/>
        <v>1</v>
      </c>
      <c r="AA105" s="49"/>
      <c r="AB105" s="51">
        <f t="shared" si="52"/>
        <v>0</v>
      </c>
      <c r="AC105" s="51">
        <f t="shared" si="53"/>
        <v>1</v>
      </c>
      <c r="AD105" s="51">
        <f t="shared" si="54"/>
        <v>0</v>
      </c>
      <c r="AE105" s="51">
        <f t="shared" si="55"/>
        <v>1</v>
      </c>
      <c r="AF105" s="51"/>
      <c r="AG105" s="51">
        <f t="shared" si="56"/>
        <v>0</v>
      </c>
      <c r="AH105" s="51">
        <f t="shared" si="57"/>
        <v>1</v>
      </c>
      <c r="AI105" s="51">
        <f t="shared" si="58"/>
        <v>0</v>
      </c>
      <c r="AJ105" s="51">
        <f t="shared" si="59"/>
        <v>1</v>
      </c>
      <c r="AK105" s="49"/>
      <c r="AL105" s="51">
        <f t="shared" si="60"/>
        <v>0</v>
      </c>
      <c r="AM105" s="51">
        <f t="shared" si="61"/>
        <v>1</v>
      </c>
      <c r="AN105" s="51">
        <f t="shared" si="62"/>
        <v>0</v>
      </c>
      <c r="AO105" s="51">
        <f t="shared" si="63"/>
        <v>1</v>
      </c>
      <c r="AP105" s="49"/>
      <c r="AQ105" s="51">
        <f t="shared" si="64"/>
        <v>0</v>
      </c>
      <c r="AR105" s="51">
        <f t="shared" si="65"/>
        <v>1</v>
      </c>
      <c r="AS105" s="51">
        <f t="shared" si="66"/>
        <v>0</v>
      </c>
      <c r="AT105" s="51">
        <f t="shared" si="67"/>
        <v>1</v>
      </c>
      <c r="AU105" s="49"/>
      <c r="AV105" s="51">
        <f t="shared" si="68"/>
        <v>0</v>
      </c>
      <c r="AW105" s="51">
        <f t="shared" si="69"/>
        <v>1</v>
      </c>
      <c r="AX105" s="51">
        <f t="shared" si="70"/>
        <v>0</v>
      </c>
      <c r="AY105" s="51">
        <f t="shared" si="71"/>
        <v>1</v>
      </c>
    </row>
  </sheetData>
  <mergeCells count="43">
    <mergeCell ref="AQ3:AR3"/>
    <mergeCell ref="AS3:AT3"/>
    <mergeCell ref="AD3:AE3"/>
    <mergeCell ref="AG3:AH3"/>
    <mergeCell ref="AI3:AJ3"/>
    <mergeCell ref="AL3:AM3"/>
    <mergeCell ref="AN3:AO3"/>
    <mergeCell ref="D5:E5"/>
    <mergeCell ref="B7:B8"/>
    <mergeCell ref="D21:E21"/>
    <mergeCell ref="B23:B24"/>
    <mergeCell ref="U2:AY2"/>
    <mergeCell ref="L5:M5"/>
    <mergeCell ref="J7:J8"/>
    <mergeCell ref="D12:E12"/>
    <mergeCell ref="B14:B15"/>
    <mergeCell ref="L12:M12"/>
    <mergeCell ref="J14:J15"/>
    <mergeCell ref="AV3:AW3"/>
    <mergeCell ref="AX3:AY3"/>
    <mergeCell ref="W3:X3"/>
    <mergeCell ref="Y3:Z3"/>
    <mergeCell ref="AB3:AC3"/>
    <mergeCell ref="L21:M21"/>
    <mergeCell ref="J23:J24"/>
    <mergeCell ref="L28:M28"/>
    <mergeCell ref="B10:P10"/>
    <mergeCell ref="B17:P17"/>
    <mergeCell ref="D28:E28"/>
    <mergeCell ref="B49:P49"/>
    <mergeCell ref="B26:P26"/>
    <mergeCell ref="B33:P33"/>
    <mergeCell ref="B30:B31"/>
    <mergeCell ref="D44:E44"/>
    <mergeCell ref="B46:B47"/>
    <mergeCell ref="L44:M44"/>
    <mergeCell ref="J46:J47"/>
    <mergeCell ref="J39:J40"/>
    <mergeCell ref="B42:P42"/>
    <mergeCell ref="B39:B40"/>
    <mergeCell ref="D37:E37"/>
    <mergeCell ref="J30:J31"/>
    <mergeCell ref="L37:M3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Table S4</vt:lpstr>
    </vt:vector>
  </TitlesOfParts>
  <Company>Institut Pasteur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Philippe Pérot</dc:creator>
  <cp:lastModifiedBy>Philippe Pérot</cp:lastModifiedBy>
  <dcterms:created xsi:type="dcterms:W3CDTF">2018-07-20T11:05:32Z</dcterms:created>
  <dcterms:modified xsi:type="dcterms:W3CDTF">2019-04-02T08:04:21Z</dcterms:modified>
</cp:coreProperties>
</file>